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codeName="ThisWorkbook" defaultThemeVersion="166925"/>
  <mc:AlternateContent xmlns:mc="http://schemas.openxmlformats.org/markup-compatibility/2006">
    <mc:Choice Requires="x15">
      <x15ac:absPath xmlns:x15ac="http://schemas.microsoft.com/office/spreadsheetml/2010/11/ac" url="\\air-srvr05\home$\stefaniam\Downloads\"/>
    </mc:Choice>
  </mc:AlternateContent>
  <xr:revisionPtr revIDLastSave="0" documentId="13_ncr:1_{F54B4C71-F8C2-440F-A8FC-441809308B3C}" xr6:coauthVersionLast="36" xr6:coauthVersionMax="36" xr10:uidLastSave="{00000000-0000-0000-0000-000000000000}"/>
  <bookViews>
    <workbookView xWindow="0" yWindow="0" windowWidth="22845" windowHeight="14580" xr2:uid="{12FF5277-7A1D-4C34-88B6-1086CD6B2028}"/>
  </bookViews>
  <sheets>
    <sheet name="Airless Pump (70g+110g)" sheetId="1" r:id="rId1"/>
    <sheet name="Bulk"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1" l="1"/>
  <c r="B21" i="1"/>
  <c r="I14" i="1"/>
  <c r="E14" i="1"/>
  <c r="B19" i="2" l="1"/>
  <c r="E13" i="2"/>
  <c r="E14" i="2"/>
  <c r="E15" i="2"/>
  <c r="E16" i="2"/>
  <c r="E12" i="2"/>
  <c r="I16" i="1"/>
  <c r="E16" i="1"/>
  <c r="B23" i="1" l="1"/>
  <c r="E17" i="1" l="1"/>
  <c r="E15" i="1" l="1"/>
  <c r="E18" i="1"/>
  <c r="E13" i="1"/>
  <c r="I15" i="1" l="1"/>
  <c r="I17" i="1"/>
  <c r="I18" i="1"/>
  <c r="B24" i="1" l="1"/>
</calcChain>
</file>

<file path=xl/sharedStrings.xml><?xml version="1.0" encoding="utf-8"?>
<sst xmlns="http://schemas.openxmlformats.org/spreadsheetml/2006/main" count="352" uniqueCount="54">
  <si>
    <t>PRODUCT</t>
  </si>
  <si>
    <t>TOTAL PRICE 110g</t>
  </si>
  <si>
    <t>TOTAL PRICE 70g</t>
  </si>
  <si>
    <t>VeganicSKN Co.</t>
  </si>
  <si>
    <t>243 Milton Road</t>
  </si>
  <si>
    <t>Milton QLD 4064</t>
  </si>
  <si>
    <t>Date</t>
  </si>
  <si>
    <t>Insert</t>
  </si>
  <si>
    <t xml:space="preserve">TOTAL PRICE </t>
  </si>
  <si>
    <t>ABN</t>
  </si>
  <si>
    <t>Company Name</t>
  </si>
  <si>
    <t>Full Name</t>
  </si>
  <si>
    <t>Olive SKN 04</t>
  </si>
  <si>
    <t>Fair SKN 02</t>
  </si>
  <si>
    <t>QUANTITY 110g</t>
  </si>
  <si>
    <t>Click cell and select from drop down menu</t>
  </si>
  <si>
    <t>TINT 110g</t>
  </si>
  <si>
    <t>QUANTITY 70g</t>
  </si>
  <si>
    <t>TINT 70g</t>
  </si>
  <si>
    <r>
      <t xml:space="preserve">SPF50 Hydrating Facial Sunscreen
</t>
    </r>
    <r>
      <rPr>
        <sz val="11"/>
        <color theme="1"/>
        <rFont val="Calibri"/>
        <family val="2"/>
      </rPr>
      <t>w/ Hyaluronic Acid</t>
    </r>
  </si>
  <si>
    <t>Reminder that the MOQ for 110g = 1,000 units and for 70g = 1,550 units</t>
  </si>
  <si>
    <t>Tan SKN 07</t>
  </si>
  <si>
    <t>LIMITED OFFER*</t>
  </si>
  <si>
    <t xml:space="preserve">         CLICK HERE IF YOU WOULD LIKE TO APPLY THE LIMTED OFFER</t>
  </si>
  <si>
    <t>*Limited Offer = we will only invoice for the first 500 units and if you are unable to sell the remaining balance of 500 units after 12 months, we will retain them as samples. Only eligible for 110g airless pumps.</t>
  </si>
  <si>
    <r>
      <rPr>
        <b/>
        <sz val="11"/>
        <color theme="1"/>
        <rFont val="Calibri"/>
        <family val="2"/>
        <scheme val="minor"/>
      </rPr>
      <t>SPF50 ZinClear Original</t>
    </r>
    <r>
      <rPr>
        <sz val="11"/>
        <color theme="1"/>
        <rFont val="Calibri"/>
        <family val="2"/>
        <scheme val="minor"/>
      </rPr>
      <t xml:space="preserve">
Base formulation</t>
    </r>
  </si>
  <si>
    <t>*note that it is $1,200/year to renew the AUST L</t>
  </si>
  <si>
    <t>Email</t>
  </si>
  <si>
    <t>Product Name(s)</t>
  </si>
  <si>
    <t>SUBTOTAL AUSTL</t>
  </si>
  <si>
    <t>Clean SKN 01</t>
  </si>
  <si>
    <r>
      <t xml:space="preserve">SPF50 Baby, Infant, Kids &amp; Pregnancy Sunscreen
</t>
    </r>
    <r>
      <rPr>
        <sz val="11"/>
        <color theme="1"/>
        <rFont val="Calibri"/>
        <family val="2"/>
      </rPr>
      <t>w/ Oat Kernel Flour</t>
    </r>
  </si>
  <si>
    <r>
      <t xml:space="preserve">SPF50 Non-comedogenic Sunscreen for Acne Prone Skin
</t>
    </r>
    <r>
      <rPr>
        <sz val="11"/>
        <color theme="1"/>
        <rFont val="Calibri"/>
        <family val="2"/>
      </rPr>
      <t>w/ Thuja Plicata Extract &amp; Oat Kernel Flour</t>
    </r>
  </si>
  <si>
    <r>
      <t xml:space="preserve">SPF50 Anti-Aging Moisturising Sunscreen
</t>
    </r>
    <r>
      <rPr>
        <sz val="11"/>
        <color theme="1"/>
        <rFont val="Calibri"/>
        <family val="2"/>
      </rPr>
      <t>w/ Vitamin C &amp; Hyaluronic Acid</t>
    </r>
  </si>
  <si>
    <t>TOTAL PRICE BULK</t>
  </si>
  <si>
    <t>QUANTITY KG</t>
  </si>
  <si>
    <t>TINT</t>
  </si>
  <si>
    <t>Initials</t>
  </si>
  <si>
    <r>
      <rPr>
        <b/>
        <sz val="11"/>
        <color theme="1"/>
        <rFont val="Calibri"/>
        <family val="2"/>
        <scheme val="minor"/>
      </rPr>
      <t>CUSTOM AUSTL LISTING</t>
    </r>
    <r>
      <rPr>
        <sz val="11"/>
        <color theme="1"/>
        <rFont val="Calibri"/>
        <family val="2"/>
        <scheme val="minor"/>
      </rPr>
      <t xml:space="preserve">
The full cost for 1 year is $2,093 per product. 
</t>
    </r>
    <r>
      <rPr>
        <b/>
        <sz val="10"/>
        <color rgb="FF00B050"/>
        <rFont val="Calibri"/>
        <family val="2"/>
        <scheme val="minor"/>
      </rPr>
      <t>Click cell and select from drop down menu</t>
    </r>
  </si>
  <si>
    <t>Clear SKN 01</t>
  </si>
  <si>
    <t>VeganicSKN Pty Ltd</t>
  </si>
  <si>
    <t>here</t>
  </si>
  <si>
    <t>For full ingredients list please click</t>
  </si>
  <si>
    <t>For tint colour comparison please click</t>
  </si>
  <si>
    <t>To access our NDA/Manufacturing agreement click</t>
  </si>
  <si>
    <r>
      <rPr>
        <b/>
        <sz val="11"/>
        <color theme="1"/>
        <rFont val="Calibri"/>
        <family val="2"/>
        <scheme val="minor"/>
      </rPr>
      <t>SPF50 ZinClear Original</t>
    </r>
    <r>
      <rPr>
        <sz val="11"/>
        <color theme="1"/>
        <rFont val="Calibri"/>
        <family val="2"/>
        <scheme val="minor"/>
      </rPr>
      <t xml:space="preserve">
Base formulation</t>
    </r>
    <r>
      <rPr>
        <b/>
        <sz val="11"/>
        <color rgb="FF00B050"/>
        <rFont val="Calibri"/>
        <family val="2"/>
        <scheme val="minor"/>
      </rPr>
      <t xml:space="preserve"> EXSTOCK</t>
    </r>
  </si>
  <si>
    <t>PRICE (AUD $) 110g
Airless Pump</t>
  </si>
  <si>
    <t>PRICE (AUD $) 70g
Airless Pump</t>
  </si>
  <si>
    <t>SUBTOTAL 110g AIRLESS PUMP</t>
  </si>
  <si>
    <t>SUBTOTAL 70g AIRLESS PUMP</t>
  </si>
  <si>
    <t>PRICE (AUD $) 1kg</t>
  </si>
  <si>
    <r>
      <rPr>
        <b/>
        <sz val="11"/>
        <color theme="1"/>
        <rFont val="Arial"/>
        <family val="2"/>
      </rPr>
      <t xml:space="preserve">Payment Details:
BSB: 084 004 A/C  935163542
SWIFT CODE: NATAAU3303M 
</t>
    </r>
    <r>
      <rPr>
        <sz val="11"/>
        <color theme="1"/>
        <rFont val="Arial"/>
        <family val="2"/>
      </rPr>
      <t>Please make cheques payable to VeganicSKN Limited
At least 50% of the TOTAL PRICE of the invoice must be
paid before labels can be ordered. The remaining 50% balance 
must be paid before goods can be released. 
The goods sold remain the property of VeganicSKN Ltd until the invoice is paid in full</t>
    </r>
  </si>
  <si>
    <t>Version 6.0 10/01/2023</t>
  </si>
  <si>
    <t>Please email your completed order form to your VeganicSKN point of contact and kevinm@astivita.com.au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</si>
</sst>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9" x14ac:knownFonts="1">
    <font>
      <sz val="11"/>
      <color theme="1"/>
      <name val="Calibri"/>
      <family val="2"/>
      <scheme val="minor"/>
    </font>
    <font>
      <b/>
      <sz val="11"/>
      <color theme="1"/>
      <name val="Calibri"/>
      <family val="2"/>
      <scheme val="minor"/>
    </font>
    <font>
      <b/>
      <sz val="11"/>
      <color theme="1"/>
      <name val="Calibri"/>
      <family val="2"/>
    </font>
    <font>
      <sz val="11"/>
      <color theme="1"/>
      <name val="Calibri"/>
      <family val="2"/>
    </font>
    <font>
      <i/>
      <sz val="11"/>
      <color rgb="FF00B050"/>
      <name val="Calibri"/>
      <family val="2"/>
      <scheme val="minor"/>
    </font>
    <font>
      <sz val="11"/>
      <color rgb="FF00B050"/>
      <name val="Calibri"/>
      <family val="2"/>
      <scheme val="minor"/>
    </font>
    <font>
      <b/>
      <sz val="11"/>
      <color rgb="FF00B050"/>
      <name val="Calibri"/>
      <family val="2"/>
      <scheme val="minor"/>
    </font>
    <font>
      <sz val="11"/>
      <color theme="1"/>
      <name val="Calibri"/>
      <family val="2"/>
      <scheme val="minor"/>
    </font>
    <font>
      <sz val="11"/>
      <color theme="0"/>
      <name val="Calibri"/>
      <family val="2"/>
      <scheme val="minor"/>
    </font>
    <font>
      <i/>
      <sz val="11"/>
      <color theme="1"/>
      <name val="Calibri"/>
      <family val="2"/>
      <scheme val="minor"/>
    </font>
    <font>
      <sz val="11"/>
      <color theme="1"/>
      <name val="Arial"/>
      <family val="2"/>
    </font>
    <font>
      <b/>
      <sz val="11"/>
      <color theme="1"/>
      <name val="Arial"/>
      <family val="2"/>
    </font>
    <font>
      <i/>
      <sz val="11"/>
      <color rgb="FF00B050"/>
      <name val="Arial"/>
      <family val="2"/>
    </font>
    <font>
      <i/>
      <sz val="9"/>
      <color theme="1"/>
      <name val="Calibri"/>
      <family val="2"/>
      <scheme val="minor"/>
    </font>
    <font>
      <u/>
      <sz val="11"/>
      <color theme="10"/>
      <name val="Calibri"/>
      <family val="2"/>
      <scheme val="minor"/>
    </font>
    <font>
      <b/>
      <sz val="10"/>
      <color rgb="FF00B050"/>
      <name val="Calibri"/>
      <family val="2"/>
    </font>
    <font>
      <b/>
      <sz val="10"/>
      <color rgb="FF00B050"/>
      <name val="Calibri"/>
      <family val="2"/>
      <scheme val="minor"/>
    </font>
    <font>
      <sz val="11"/>
      <color rgb="FFFF0000"/>
      <name val="Calibri"/>
      <family val="2"/>
      <scheme val="minor"/>
    </font>
    <font>
      <i/>
      <sz val="8"/>
      <color theme="2"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00CC5C"/>
        <bgColor indexed="64"/>
      </patternFill>
    </fill>
    <fill>
      <patternFill patternType="solid">
        <fgColor theme="0"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44" fontId="7" fillId="0" borderId="0" applyFont="0" applyFill="0" applyBorder="0" applyAlignment="0" applyProtection="0"/>
    <xf numFmtId="0" fontId="14" fillId="0" borderId="0" applyNumberFormat="0" applyFill="0" applyBorder="0" applyAlignment="0" applyProtection="0"/>
  </cellStyleXfs>
  <cellXfs count="91">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0" xfId="0" applyFont="1" applyFill="1"/>
    <xf numFmtId="0" fontId="1" fillId="2" borderId="2" xfId="0" applyFont="1" applyFill="1" applyBorder="1"/>
    <xf numFmtId="2" fontId="3" fillId="2" borderId="1"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2" borderId="0" xfId="0" applyFont="1" applyFill="1"/>
    <xf numFmtId="0" fontId="5" fillId="2" borderId="0" xfId="0" applyFont="1" applyFill="1" applyBorder="1" applyAlignment="1"/>
    <xf numFmtId="0" fontId="3" fillId="2" borderId="5" xfId="0" applyFont="1" applyFill="1" applyBorder="1" applyAlignment="1">
      <alignment horizontal="center" vertical="center" wrapText="1"/>
    </xf>
    <xf numFmtId="0" fontId="0" fillId="2" borderId="0" xfId="0" applyFont="1" applyFill="1" applyBorder="1" applyAlignment="1"/>
    <xf numFmtId="0" fontId="1" fillId="3" borderId="0" xfId="0" applyFont="1" applyFill="1" applyBorder="1" applyAlignment="1"/>
    <xf numFmtId="0" fontId="3" fillId="2"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0" xfId="0" applyFont="1" applyFill="1" applyAlignment="1">
      <alignment horizontal="right"/>
    </xf>
    <xf numFmtId="0" fontId="1" fillId="2" borderId="3" xfId="0" applyFont="1" applyFill="1" applyBorder="1" applyAlignment="1">
      <alignment horizontal="right"/>
    </xf>
    <xf numFmtId="0" fontId="9" fillId="2" borderId="0" xfId="0" applyFont="1" applyFill="1" applyAlignment="1">
      <alignment vertical="center"/>
    </xf>
    <xf numFmtId="0" fontId="8" fillId="2" borderId="0" xfId="0" applyFont="1" applyFill="1"/>
    <xf numFmtId="0" fontId="2" fillId="2" borderId="0" xfId="0" applyFont="1" applyFill="1" applyBorder="1" applyAlignment="1">
      <alignment horizontal="center" vertical="center" wrapText="1"/>
    </xf>
    <xf numFmtId="2" fontId="3"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3" borderId="0" xfId="0" applyFont="1" applyFill="1"/>
    <xf numFmtId="0" fontId="0" fillId="2" borderId="0" xfId="0" applyFont="1" applyFill="1" applyAlignment="1">
      <alignment wrapText="1"/>
    </xf>
    <xf numFmtId="0" fontId="6" fillId="2" borderId="0" xfId="0" applyFont="1" applyFill="1" applyAlignment="1"/>
    <xf numFmtId="0" fontId="6" fillId="2" borderId="0" xfId="0" applyFont="1" applyFill="1" applyBorder="1" applyAlignment="1">
      <alignment horizontal="right"/>
    </xf>
    <xf numFmtId="0" fontId="0" fillId="2" borderId="0" xfId="0" applyFont="1" applyFill="1" applyAlignment="1">
      <alignment horizontal="center" wrapText="1"/>
    </xf>
    <xf numFmtId="0" fontId="10" fillId="2" borderId="0" xfId="0" applyFont="1" applyFill="1" applyBorder="1" applyAlignment="1">
      <alignment vertical="center" wrapText="1"/>
    </xf>
    <xf numFmtId="0" fontId="10" fillId="2" borderId="3" xfId="0" applyFont="1" applyFill="1" applyBorder="1" applyAlignment="1">
      <alignment horizontal="right" vertical="center" wrapText="1"/>
    </xf>
    <xf numFmtId="0" fontId="10" fillId="2" borderId="4" xfId="0" applyFont="1" applyFill="1" applyBorder="1" applyAlignment="1">
      <alignment horizontal="right" vertical="center" wrapText="1"/>
    </xf>
    <xf numFmtId="0" fontId="11" fillId="0" borderId="3" xfId="0" applyFont="1" applyFill="1" applyBorder="1" applyAlignment="1">
      <alignment horizontal="right" vertical="center" wrapText="1"/>
    </xf>
    <xf numFmtId="0" fontId="12" fillId="2" borderId="0" xfId="0" applyFont="1" applyFill="1" applyBorder="1" applyAlignment="1">
      <alignment vertical="center" wrapText="1"/>
    </xf>
    <xf numFmtId="2" fontId="11" fillId="4" borderId="0" xfId="0" applyNumberFormat="1" applyFont="1" applyFill="1" applyBorder="1" applyAlignment="1">
      <alignment horizontal="left" vertical="center" wrapText="1"/>
    </xf>
    <xf numFmtId="0" fontId="13" fillId="2" borderId="11" xfId="0" applyFont="1" applyFill="1" applyBorder="1" applyAlignment="1">
      <alignment wrapText="1"/>
    </xf>
    <xf numFmtId="0" fontId="13" fillId="2" borderId="0" xfId="0" applyFont="1" applyFill="1" applyBorder="1" applyAlignment="1">
      <alignment wrapText="1"/>
    </xf>
    <xf numFmtId="0" fontId="1" fillId="2" borderId="3" xfId="0" applyFont="1" applyFill="1" applyBorder="1" applyAlignment="1">
      <alignment horizontal="right"/>
    </xf>
    <xf numFmtId="0" fontId="1" fillId="2" borderId="3" xfId="0" applyFont="1" applyFill="1" applyBorder="1" applyAlignment="1">
      <alignment horizontal="right"/>
    </xf>
    <xf numFmtId="0" fontId="4" fillId="2" borderId="2" xfId="0" applyFont="1" applyFill="1" applyBorder="1" applyAlignment="1">
      <alignment horizontal="right"/>
    </xf>
    <xf numFmtId="0" fontId="2" fillId="3" borderId="6" xfId="0" applyFont="1" applyFill="1" applyBorder="1" applyAlignment="1">
      <alignment horizontal="center" vertical="center" wrapText="1"/>
    </xf>
    <xf numFmtId="0" fontId="14" fillId="2" borderId="0" xfId="2" applyFill="1" applyBorder="1" applyAlignment="1">
      <alignment horizontal="left"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7" fillId="2" borderId="0" xfId="0" applyFont="1" applyFill="1"/>
    <xf numFmtId="0" fontId="18" fillId="2" borderId="0" xfId="0" applyFont="1" applyFill="1"/>
    <xf numFmtId="44" fontId="10" fillId="2" borderId="0" xfId="0" applyNumberFormat="1" applyFont="1" applyFill="1" applyBorder="1" applyAlignment="1">
      <alignment horizontal="left" vertical="center" wrapText="1"/>
    </xf>
    <xf numFmtId="44" fontId="11" fillId="4" borderId="0" xfId="0" applyNumberFormat="1" applyFont="1" applyFill="1" applyBorder="1" applyAlignment="1">
      <alignment horizontal="left" vertical="center" wrapText="1"/>
    </xf>
    <xf numFmtId="44" fontId="3" fillId="2" borderId="1" xfId="0" applyNumberFormat="1" applyFont="1" applyFill="1" applyBorder="1" applyAlignment="1">
      <alignment horizontal="center" vertical="center" wrapText="1"/>
    </xf>
    <xf numFmtId="44" fontId="2" fillId="2" borderId="5" xfId="0" applyNumberFormat="1" applyFont="1" applyFill="1" applyBorder="1" applyAlignment="1">
      <alignment horizontal="center" vertical="center" wrapText="1"/>
    </xf>
    <xf numFmtId="44" fontId="2" fillId="2" borderId="1" xfId="0" applyNumberFormat="1" applyFont="1" applyFill="1" applyBorder="1" applyAlignment="1">
      <alignment horizontal="center" vertical="center" wrapText="1"/>
    </xf>
    <xf numFmtId="44" fontId="0" fillId="2" borderId="0" xfId="0" applyNumberFormat="1" applyFont="1" applyFill="1"/>
    <xf numFmtId="0" fontId="14" fillId="3" borderId="0" xfId="2" applyFill="1" applyBorder="1" applyAlignment="1">
      <alignment vertical="center" wrapText="1"/>
    </xf>
    <xf numFmtId="0" fontId="2" fillId="3" borderId="6" xfId="0" applyFont="1" applyFill="1" applyBorder="1" applyAlignment="1">
      <alignment horizontal="center" vertical="top" wrapText="1"/>
    </xf>
    <xf numFmtId="0" fontId="2" fillId="3" borderId="9" xfId="0" applyFont="1" applyFill="1" applyBorder="1" applyAlignment="1">
      <alignment horizontal="center" vertical="top" wrapText="1"/>
    </xf>
    <xf numFmtId="0" fontId="0" fillId="2" borderId="0" xfId="0" applyFont="1" applyFill="1" applyAlignment="1">
      <alignment horizontal="center" vertical="center" wrapText="1"/>
    </xf>
    <xf numFmtId="44" fontId="0" fillId="2" borderId="1" xfId="0" applyNumberFormat="1" applyFont="1" applyFill="1" applyBorder="1" applyAlignment="1">
      <alignment vertical="center"/>
    </xf>
    <xf numFmtId="0" fontId="0" fillId="2" borderId="0" xfId="0" applyFill="1" applyAlignment="1"/>
    <xf numFmtId="0" fontId="0" fillId="2" borderId="1" xfId="0" applyFont="1" applyFill="1" applyBorder="1" applyAlignment="1">
      <alignment horizontal="center" vertical="center" wrapText="1"/>
    </xf>
    <xf numFmtId="44" fontId="3" fillId="5" borderId="1" xfId="0" applyNumberFormat="1" applyFont="1" applyFill="1" applyBorder="1" applyAlignment="1">
      <alignment horizontal="center" vertical="center" wrapText="1"/>
    </xf>
    <xf numFmtId="0" fontId="3" fillId="5" borderId="7" xfId="0" applyFont="1" applyFill="1" applyBorder="1" applyAlignment="1">
      <alignment horizontal="center" vertical="center" wrapText="1"/>
    </xf>
    <xf numFmtId="44" fontId="2" fillId="5" borderId="1" xfId="0" applyNumberFormat="1" applyFont="1" applyFill="1" applyBorder="1" applyAlignment="1">
      <alignment horizontal="center" vertical="center" wrapText="1"/>
    </xf>
    <xf numFmtId="0" fontId="5" fillId="2" borderId="0" xfId="0" applyFont="1" applyFill="1"/>
    <xf numFmtId="0" fontId="6" fillId="2" borderId="11" xfId="0" applyFont="1" applyFill="1" applyBorder="1" applyAlignment="1">
      <alignment horizontal="left" wrapText="1"/>
    </xf>
    <xf numFmtId="0" fontId="6" fillId="2" borderId="0" xfId="0" applyFont="1" applyFill="1" applyBorder="1" applyAlignment="1">
      <alignment horizontal="left" wrapText="1"/>
    </xf>
    <xf numFmtId="0" fontId="4" fillId="2" borderId="2" xfId="0" applyFont="1" applyFill="1" applyBorder="1" applyAlignment="1">
      <alignment horizontal="right"/>
    </xf>
    <xf numFmtId="0" fontId="10" fillId="0" borderId="0" xfId="0" applyFont="1" applyAlignment="1">
      <alignment horizontal="left" vertical="top" wrapText="1"/>
    </xf>
    <xf numFmtId="0" fontId="0" fillId="2" borderId="10" xfId="0" applyFont="1" applyFill="1" applyBorder="1" applyAlignment="1">
      <alignment horizontal="center"/>
    </xf>
    <xf numFmtId="0" fontId="0" fillId="2" borderId="9" xfId="0" applyFont="1" applyFill="1" applyBorder="1" applyAlignment="1">
      <alignment horizontal="center"/>
    </xf>
    <xf numFmtId="0" fontId="0" fillId="2" borderId="11" xfId="0" applyFont="1" applyFill="1" applyBorder="1" applyAlignment="1">
      <alignment horizontal="center"/>
    </xf>
    <xf numFmtId="0" fontId="0" fillId="2" borderId="3" xfId="0" applyFont="1" applyFill="1" applyBorder="1" applyAlignment="1">
      <alignment horizontal="center"/>
    </xf>
    <xf numFmtId="0" fontId="0" fillId="2" borderId="8" xfId="0" applyFont="1" applyFill="1" applyBorder="1" applyAlignment="1">
      <alignment horizontal="center"/>
    </xf>
    <xf numFmtId="0" fontId="0" fillId="2" borderId="4" xfId="0" applyFont="1" applyFill="1" applyBorder="1" applyAlignment="1">
      <alignment horizontal="center"/>
    </xf>
    <xf numFmtId="0" fontId="2" fillId="3" borderId="6" xfId="0" applyFont="1" applyFill="1" applyBorder="1" applyAlignment="1">
      <alignment horizontal="center" vertical="top" wrapText="1"/>
    </xf>
    <xf numFmtId="0" fontId="2" fillId="3" borderId="7" xfId="0" applyFont="1" applyFill="1" applyBorder="1" applyAlignment="1">
      <alignment horizontal="center" vertical="top" wrapText="1"/>
    </xf>
    <xf numFmtId="0" fontId="2" fillId="3" borderId="8" xfId="0" applyFont="1" applyFill="1" applyBorder="1" applyAlignment="1">
      <alignment horizontal="center" vertical="top" wrapText="1"/>
    </xf>
    <xf numFmtId="0" fontId="2" fillId="3" borderId="4" xfId="0" applyFont="1" applyFill="1" applyBorder="1" applyAlignment="1">
      <alignment horizontal="center" vertical="top" wrapText="1"/>
    </xf>
    <xf numFmtId="0" fontId="7" fillId="3" borderId="0" xfId="2" applyFont="1" applyFill="1" applyBorder="1" applyAlignment="1">
      <alignment horizontal="right" vertical="center" wrapText="1"/>
    </xf>
    <xf numFmtId="0" fontId="7" fillId="3" borderId="0" xfId="0" applyFont="1" applyFill="1" applyAlignment="1">
      <alignment horizontal="right" vertical="center"/>
    </xf>
    <xf numFmtId="0" fontId="0" fillId="3" borderId="1" xfId="0" applyFont="1" applyFill="1" applyBorder="1" applyAlignment="1">
      <alignment horizontal="center" vertical="top" wrapText="1"/>
    </xf>
    <xf numFmtId="0" fontId="1" fillId="2" borderId="0" xfId="0" applyFont="1" applyFill="1" applyBorder="1" applyAlignment="1">
      <alignment horizontal="right"/>
    </xf>
    <xf numFmtId="0" fontId="1" fillId="2" borderId="3" xfId="0" applyFont="1" applyFill="1" applyBorder="1" applyAlignment="1">
      <alignment horizontal="right"/>
    </xf>
    <xf numFmtId="0" fontId="1" fillId="3" borderId="0" xfId="0" applyFont="1" applyFill="1" applyBorder="1" applyAlignment="1">
      <alignment horizontal="center" vertical="center" wrapText="1"/>
    </xf>
    <xf numFmtId="0" fontId="9" fillId="3" borderId="0" xfId="0" applyFont="1" applyFill="1" applyAlignment="1">
      <alignment horizontal="right"/>
    </xf>
    <xf numFmtId="0" fontId="9" fillId="2" borderId="0" xfId="0" applyFont="1" applyFill="1" applyAlignment="1">
      <alignment horizontal="left" wrapText="1"/>
    </xf>
    <xf numFmtId="0" fontId="6" fillId="2" borderId="11" xfId="0" applyFont="1" applyFill="1" applyBorder="1" applyAlignment="1">
      <alignment wrapText="1"/>
    </xf>
    <xf numFmtId="0" fontId="6" fillId="2" borderId="0" xfId="0" applyFont="1" applyFill="1" applyBorder="1" applyAlignment="1">
      <alignment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0" xfId="0" applyFont="1" applyFill="1" applyAlignment="1">
      <alignment horizontal="center" vertical="center" wrapText="1"/>
    </xf>
  </cellXfs>
  <cellStyles count="3">
    <cellStyle name="Currency 2" xfId="1" xr:uid="{00000000-0005-0000-0000-00002F000000}"/>
    <cellStyle name="Hyperlink" xfId="2" builtinId="8"/>
    <cellStyle name="Normal" xfId="0" builtinId="0"/>
  </cellStyles>
  <dxfs count="8">
    <dxf>
      <numFmt numFmtId="0" formatCode="General"/>
      <fill>
        <patternFill>
          <bgColor theme="5" tint="0.79998168889431442"/>
        </patternFill>
      </fill>
    </dxf>
    <dxf>
      <fill>
        <patternFill>
          <bgColor rgb="FFFFFF00"/>
        </patternFill>
      </fill>
    </dxf>
    <dxf>
      <fill>
        <patternFill>
          <bgColor theme="5" tint="0.79998168889431442"/>
        </patternFill>
      </fill>
    </dxf>
    <dxf>
      <numFmt numFmtId="0" formatCode="General"/>
      <fill>
        <patternFill>
          <bgColor theme="5" tint="0.79998168889431442"/>
        </patternFill>
      </fill>
    </dxf>
    <dxf>
      <fill>
        <patternFill>
          <bgColor rgb="FFFFFF00"/>
        </patternFill>
      </fill>
    </dxf>
    <dxf>
      <fill>
        <patternFill>
          <bgColor theme="5" tint="0.79998168889431442"/>
        </patternFill>
      </fill>
    </dxf>
    <dxf>
      <numFmt numFmtId="0" formatCode="General"/>
      <fill>
        <patternFill>
          <bgColor theme="5" tint="0.79998168889431442"/>
        </patternFill>
      </fill>
    </dxf>
    <dxf>
      <numFmt numFmtId="0" formatCode="General"/>
      <fill>
        <patternFill>
          <bgColor theme="5" tint="0.79998168889431442"/>
        </patternFill>
      </fill>
    </dxf>
  </dxfs>
  <tableStyles count="0" defaultTableStyle="TableStyleMedium2" defaultPivotStyle="PivotStyleLight16"/>
  <colors>
    <mruColors>
      <color rgb="FF00CC5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78523</xdr:colOff>
      <xdr:row>4</xdr:row>
      <xdr:rowOff>152400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55023"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85725</xdr:colOff>
          <xdr:row>0</xdr:row>
          <xdr:rowOff>57150</xdr:rowOff>
        </xdr:from>
        <xdr:to>
          <xdr:col>6</xdr:col>
          <xdr:colOff>1057275</xdr:colOff>
          <xdr:row>5</xdr:row>
          <xdr:rowOff>180975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92D05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78523</xdr:colOff>
      <xdr:row>4</xdr:row>
      <xdr:rowOff>152400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55023" cy="990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ganicskn.com/tint-comparison-organic-sunscreen" TargetMode="External"/><Relationship Id="rId7" Type="http://schemas.openxmlformats.org/officeDocument/2006/relationships/ctrlProp" Target="../ctrlProps/ctrlProp1.xml"/><Relationship Id="rId2" Type="http://schemas.openxmlformats.org/officeDocument/2006/relationships/hyperlink" Target="https://www.veganicskn.com/manufacturing-agreement-organic-sunscreen" TargetMode="External"/><Relationship Id="rId1" Type="http://schemas.openxmlformats.org/officeDocument/2006/relationships/hyperlink" Target="https://www.veganicskn.com/ingredients-organic-vegan-mineral-sunscree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ganicskn.com/tint-comparison-organic-sunscreen" TargetMode="External"/><Relationship Id="rId2" Type="http://schemas.openxmlformats.org/officeDocument/2006/relationships/hyperlink" Target="https://www.veganicskn.com/manufacturing-agreement-organic-sunscreen" TargetMode="External"/><Relationship Id="rId1" Type="http://schemas.openxmlformats.org/officeDocument/2006/relationships/hyperlink" Target="https://www.veganicskn.com/ingredients-organic-vegan-mineral-sunscreen"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2A413-0FFB-4360-97D5-74AD0C8EF85A}">
  <sheetPr codeName="Sheet1"/>
  <dimension ref="A1:M77"/>
  <sheetViews>
    <sheetView tabSelected="1" workbookViewId="0">
      <selection activeCell="E34" sqref="E34"/>
    </sheetView>
  </sheetViews>
  <sheetFormatPr defaultColWidth="9.140625" defaultRowHeight="15" x14ac:dyDescent="0.25"/>
  <cols>
    <col min="1" max="1" width="37.140625" style="7" customWidth="1"/>
    <col min="2" max="2" width="19.7109375" style="7" customWidth="1"/>
    <col min="3" max="3" width="14.85546875" style="7" bestFit="1" customWidth="1"/>
    <col min="4" max="4" width="18" style="7" customWidth="1"/>
    <col min="5" max="5" width="16.5703125" style="7" customWidth="1"/>
    <col min="6" max="6" width="16.140625" style="7" customWidth="1"/>
    <col min="7" max="7" width="16.85546875" style="7" customWidth="1"/>
    <col min="8" max="8" width="18.140625" style="7" customWidth="1"/>
    <col min="9" max="9" width="16.28515625" style="7" customWidth="1"/>
    <col min="10" max="10" width="40" style="7" customWidth="1"/>
    <col min="11" max="11" width="26.5703125" style="7" customWidth="1"/>
    <col min="12" max="14" width="9.140625" style="7"/>
    <col min="15" max="15" width="19.7109375" style="7" bestFit="1" customWidth="1"/>
    <col min="16" max="16384" width="9.140625" style="7"/>
  </cols>
  <sheetData>
    <row r="1" spans="1:13" ht="16.5" customHeight="1" x14ac:dyDescent="0.25">
      <c r="F1" s="10"/>
      <c r="G1" s="10"/>
      <c r="H1" s="10"/>
      <c r="I1" s="10"/>
    </row>
    <row r="2" spans="1:13" ht="16.5" customHeight="1" x14ac:dyDescent="0.25">
      <c r="B2" s="78" t="s">
        <v>11</v>
      </c>
      <c r="C2" s="79"/>
      <c r="D2" s="83" t="s">
        <v>7</v>
      </c>
      <c r="E2" s="84"/>
      <c r="F2" s="11" t="s">
        <v>22</v>
      </c>
      <c r="G2" s="22"/>
      <c r="H2" s="82" t="s">
        <v>24</v>
      </c>
      <c r="I2" s="82"/>
      <c r="J2" s="82"/>
    </row>
    <row r="3" spans="1:13" ht="16.5" customHeight="1" x14ac:dyDescent="0.25">
      <c r="C3" s="16" t="s">
        <v>10</v>
      </c>
      <c r="D3" s="83" t="s">
        <v>7</v>
      </c>
      <c r="E3" s="84"/>
      <c r="F3" s="80" t="s">
        <v>23</v>
      </c>
      <c r="G3" s="80"/>
      <c r="H3" s="82"/>
      <c r="I3" s="82"/>
      <c r="J3" s="82"/>
      <c r="K3" s="23"/>
    </row>
    <row r="4" spans="1:13" ht="16.5" customHeight="1" x14ac:dyDescent="0.25">
      <c r="B4" s="78" t="s">
        <v>27</v>
      </c>
      <c r="C4" s="79"/>
      <c r="D4" s="61" t="s">
        <v>7</v>
      </c>
      <c r="E4" s="62"/>
      <c r="F4" s="80"/>
      <c r="G4" s="80"/>
      <c r="H4" s="82"/>
      <c r="I4" s="82"/>
      <c r="J4" s="82"/>
    </row>
    <row r="5" spans="1:13" x14ac:dyDescent="0.25">
      <c r="B5" s="10"/>
      <c r="C5" s="16" t="s">
        <v>9</v>
      </c>
      <c r="D5" s="61" t="s">
        <v>7</v>
      </c>
      <c r="E5" s="62"/>
      <c r="F5" s="80"/>
      <c r="G5" s="80"/>
      <c r="H5" s="82"/>
      <c r="I5" s="82"/>
      <c r="J5" s="82"/>
    </row>
    <row r="6" spans="1:13" x14ac:dyDescent="0.25">
      <c r="A6" s="4" t="s">
        <v>40</v>
      </c>
      <c r="C6" s="16" t="s">
        <v>28</v>
      </c>
      <c r="D6" s="61" t="s">
        <v>7</v>
      </c>
      <c r="E6" s="62"/>
      <c r="F6" s="81"/>
      <c r="G6" s="81"/>
      <c r="H6" s="82"/>
      <c r="I6" s="82"/>
      <c r="J6" s="82"/>
    </row>
    <row r="7" spans="1:13" x14ac:dyDescent="0.25">
      <c r="A7" s="3" t="s">
        <v>4</v>
      </c>
      <c r="C7" s="35" t="s">
        <v>6</v>
      </c>
      <c r="D7" s="61" t="s">
        <v>7</v>
      </c>
      <c r="E7" s="62"/>
      <c r="I7" s="17"/>
      <c r="J7" s="17"/>
    </row>
    <row r="8" spans="1:13" x14ac:dyDescent="0.25">
      <c r="A8" s="3" t="s">
        <v>5</v>
      </c>
      <c r="B8" s="24"/>
      <c r="C8" s="24"/>
      <c r="D8" s="24"/>
      <c r="E8" s="24"/>
      <c r="F8" s="24"/>
      <c r="G8" s="8"/>
      <c r="H8" s="8"/>
      <c r="I8" s="8"/>
    </row>
    <row r="9" spans="1:13" x14ac:dyDescent="0.25">
      <c r="A9" s="3"/>
      <c r="B9" s="24"/>
      <c r="C9" s="24"/>
      <c r="D9" s="24"/>
      <c r="E9" s="24"/>
      <c r="F9" s="24"/>
      <c r="G9" s="8"/>
      <c r="H9" s="8"/>
      <c r="I9" s="8"/>
    </row>
    <row r="10" spans="1:13" x14ac:dyDescent="0.25">
      <c r="C10" s="25"/>
      <c r="D10" s="25"/>
      <c r="E10" s="63" t="s">
        <v>20</v>
      </c>
      <c r="F10" s="63"/>
      <c r="G10" s="63"/>
      <c r="H10" s="63"/>
      <c r="I10" s="63"/>
      <c r="J10" s="63"/>
    </row>
    <row r="11" spans="1:13" ht="15" customHeight="1" x14ac:dyDescent="0.25">
      <c r="A11" s="71" t="s">
        <v>0</v>
      </c>
      <c r="B11" s="71" t="s">
        <v>46</v>
      </c>
      <c r="C11" s="51" t="s">
        <v>14</v>
      </c>
      <c r="D11" s="52" t="s">
        <v>16</v>
      </c>
      <c r="E11" s="71" t="s">
        <v>1</v>
      </c>
      <c r="F11" s="71" t="s">
        <v>47</v>
      </c>
      <c r="G11" s="51" t="s">
        <v>17</v>
      </c>
      <c r="H11" s="51" t="s">
        <v>18</v>
      </c>
      <c r="I11" s="71" t="s">
        <v>2</v>
      </c>
      <c r="J11" s="77" t="s">
        <v>38</v>
      </c>
      <c r="K11" s="33"/>
      <c r="L11" s="34"/>
      <c r="M11" s="34"/>
    </row>
    <row r="12" spans="1:13" ht="38.25" x14ac:dyDescent="0.25">
      <c r="A12" s="72"/>
      <c r="B12" s="73"/>
      <c r="C12" s="41" t="s">
        <v>7</v>
      </c>
      <c r="D12" s="40" t="s">
        <v>15</v>
      </c>
      <c r="E12" s="74"/>
      <c r="F12" s="73"/>
      <c r="G12" s="40" t="s">
        <v>7</v>
      </c>
      <c r="H12" s="40" t="s">
        <v>15</v>
      </c>
      <c r="I12" s="74"/>
      <c r="J12" s="77"/>
      <c r="K12" s="33" t="s">
        <v>26</v>
      </c>
      <c r="L12" s="34"/>
      <c r="M12" s="34"/>
    </row>
    <row r="13" spans="1:13" ht="30" x14ac:dyDescent="0.25">
      <c r="A13" s="53" t="s">
        <v>45</v>
      </c>
      <c r="B13" s="46">
        <v>3.5</v>
      </c>
      <c r="C13" s="12"/>
      <c r="D13" s="14"/>
      <c r="E13" s="47">
        <f t="shared" ref="E13:E18" si="0">B13*C13</f>
        <v>0</v>
      </c>
      <c r="F13" s="57"/>
      <c r="G13" s="58"/>
      <c r="H13" s="58"/>
      <c r="I13" s="59"/>
      <c r="J13" s="54"/>
    </row>
    <row r="14" spans="1:13" ht="30" x14ac:dyDescent="0.25">
      <c r="A14" s="56" t="s">
        <v>25</v>
      </c>
      <c r="B14" s="46">
        <v>4.5</v>
      </c>
      <c r="C14" s="12"/>
      <c r="D14" s="14"/>
      <c r="E14" s="47">
        <f t="shared" ref="E14" si="1">B14*C14</f>
        <v>0</v>
      </c>
      <c r="F14" s="46">
        <v>4.2</v>
      </c>
      <c r="G14" s="12"/>
      <c r="H14" s="12"/>
      <c r="I14" s="48">
        <f t="shared" ref="I14" si="2">F14*G14</f>
        <v>0</v>
      </c>
      <c r="J14" s="54"/>
    </row>
    <row r="15" spans="1:13" ht="30" x14ac:dyDescent="0.25">
      <c r="A15" s="1" t="s">
        <v>19</v>
      </c>
      <c r="B15" s="46">
        <v>4.5</v>
      </c>
      <c r="C15" s="2"/>
      <c r="D15" s="9"/>
      <c r="E15" s="47">
        <f t="shared" si="0"/>
        <v>0</v>
      </c>
      <c r="F15" s="46">
        <v>4.2</v>
      </c>
      <c r="G15" s="2"/>
      <c r="H15" s="2"/>
      <c r="I15" s="48">
        <f t="shared" ref="I15:I18" si="3">F15*G15</f>
        <v>0</v>
      </c>
      <c r="J15" s="54"/>
    </row>
    <row r="16" spans="1:13" ht="45" x14ac:dyDescent="0.25">
      <c r="A16" s="1" t="s">
        <v>31</v>
      </c>
      <c r="B16" s="46">
        <v>4.5</v>
      </c>
      <c r="C16" s="2"/>
      <c r="D16" s="9"/>
      <c r="E16" s="47">
        <f t="shared" si="0"/>
        <v>0</v>
      </c>
      <c r="F16" s="46">
        <v>4.2</v>
      </c>
      <c r="G16" s="2"/>
      <c r="H16" s="2"/>
      <c r="I16" s="48">
        <f t="shared" si="3"/>
        <v>0</v>
      </c>
      <c r="J16" s="54"/>
    </row>
    <row r="17" spans="1:10" ht="60" x14ac:dyDescent="0.25">
      <c r="A17" s="1" t="s">
        <v>32</v>
      </c>
      <c r="B17" s="46">
        <v>5</v>
      </c>
      <c r="C17" s="2"/>
      <c r="D17" s="9"/>
      <c r="E17" s="47">
        <f t="shared" si="0"/>
        <v>0</v>
      </c>
      <c r="F17" s="46">
        <v>4.7</v>
      </c>
      <c r="G17" s="2"/>
      <c r="H17" s="2"/>
      <c r="I17" s="48">
        <f t="shared" si="3"/>
        <v>0</v>
      </c>
      <c r="J17" s="54"/>
    </row>
    <row r="18" spans="1:10" ht="45" x14ac:dyDescent="0.25">
      <c r="A18" s="1" t="s">
        <v>33</v>
      </c>
      <c r="B18" s="46">
        <v>4.5</v>
      </c>
      <c r="C18" s="2"/>
      <c r="D18" s="9"/>
      <c r="E18" s="47">
        <f t="shared" si="0"/>
        <v>0</v>
      </c>
      <c r="F18" s="46">
        <v>4.2</v>
      </c>
      <c r="G18" s="2"/>
      <c r="H18" s="2"/>
      <c r="I18" s="48">
        <f t="shared" si="3"/>
        <v>0</v>
      </c>
      <c r="J18" s="54"/>
    </row>
    <row r="19" spans="1:10" x14ac:dyDescent="0.25">
      <c r="A19" s="19"/>
      <c r="B19" s="20"/>
      <c r="C19" s="21"/>
      <c r="D19" s="21"/>
      <c r="E19" s="19"/>
      <c r="F19" s="20"/>
      <c r="G19" s="21"/>
      <c r="H19" s="21"/>
      <c r="I19" s="19"/>
    </row>
    <row r="20" spans="1:10" ht="20.25" customHeight="1" x14ac:dyDescent="0.25">
      <c r="A20" s="27"/>
      <c r="B20" s="27"/>
      <c r="C20" s="27"/>
      <c r="D20" s="27"/>
      <c r="E20" s="27"/>
      <c r="F20" s="27"/>
      <c r="G20" s="27"/>
      <c r="H20" s="27"/>
      <c r="I20" s="27"/>
    </row>
    <row r="21" spans="1:10" ht="23.25" customHeight="1" x14ac:dyDescent="0.25">
      <c r="A21" s="28" t="s">
        <v>48</v>
      </c>
      <c r="B21" s="44">
        <f>SUM(E13:E18)</f>
        <v>0</v>
      </c>
      <c r="C21" s="27"/>
      <c r="D21" s="27"/>
      <c r="F21" s="75" t="s">
        <v>42</v>
      </c>
      <c r="G21" s="75"/>
      <c r="H21" s="75"/>
      <c r="I21" s="50" t="s">
        <v>41</v>
      </c>
    </row>
    <row r="22" spans="1:10" ht="23.25" customHeight="1" x14ac:dyDescent="0.25">
      <c r="A22" s="28" t="s">
        <v>49</v>
      </c>
      <c r="B22" s="44">
        <f>SUM(I13:I18)</f>
        <v>0</v>
      </c>
      <c r="C22" s="27"/>
      <c r="D22" s="27"/>
      <c r="F22" s="76" t="s">
        <v>44</v>
      </c>
      <c r="G22" s="76"/>
      <c r="H22" s="76"/>
      <c r="I22" s="50" t="s">
        <v>41</v>
      </c>
    </row>
    <row r="23" spans="1:10" ht="23.25" customHeight="1" x14ac:dyDescent="0.25">
      <c r="A23" s="29" t="s">
        <v>29</v>
      </c>
      <c r="B23" s="44">
        <f>SUM(J13:J18)</f>
        <v>0</v>
      </c>
      <c r="C23" s="27"/>
      <c r="D23" s="27"/>
      <c r="F23" s="75" t="s">
        <v>43</v>
      </c>
      <c r="G23" s="75"/>
      <c r="H23" s="75"/>
      <c r="I23" s="50" t="s">
        <v>41</v>
      </c>
    </row>
    <row r="24" spans="1:10" ht="24.75" customHeight="1" x14ac:dyDescent="0.25">
      <c r="A24" s="30" t="s">
        <v>8</v>
      </c>
      <c r="B24" s="45">
        <f>B21+B22+B23</f>
        <v>0</v>
      </c>
      <c r="C24" s="31"/>
      <c r="D24" s="31"/>
      <c r="E24" s="31"/>
      <c r="F24" s="31"/>
      <c r="G24" s="31"/>
      <c r="H24" s="31"/>
      <c r="I24" s="31"/>
    </row>
    <row r="26" spans="1:10" x14ac:dyDescent="0.25">
      <c r="A26" s="15" t="s">
        <v>37</v>
      </c>
      <c r="B26" s="65"/>
      <c r="C26" s="66"/>
      <c r="D26" s="89" t="s">
        <v>53</v>
      </c>
      <c r="E26" s="90"/>
    </row>
    <row r="27" spans="1:10" x14ac:dyDescent="0.25">
      <c r="B27" s="67"/>
      <c r="C27" s="68"/>
      <c r="D27" s="89"/>
      <c r="E27" s="90"/>
    </row>
    <row r="28" spans="1:10" x14ac:dyDescent="0.25">
      <c r="B28" s="69"/>
      <c r="C28" s="70"/>
      <c r="D28" s="89"/>
      <c r="E28" s="90"/>
      <c r="F28" s="49"/>
    </row>
    <row r="30" spans="1:10" x14ac:dyDescent="0.25">
      <c r="A30" s="64" t="s">
        <v>51</v>
      </c>
      <c r="B30" s="64"/>
      <c r="C30" s="64"/>
    </row>
    <row r="31" spans="1:10" x14ac:dyDescent="0.25">
      <c r="A31" s="64"/>
      <c r="B31" s="64"/>
      <c r="C31" s="64"/>
    </row>
    <row r="32" spans="1:10" x14ac:dyDescent="0.25">
      <c r="A32" s="64"/>
      <c r="B32" s="64"/>
      <c r="C32" s="64"/>
    </row>
    <row r="33" spans="1:8" x14ac:dyDescent="0.25">
      <c r="A33" s="64"/>
      <c r="B33" s="64"/>
      <c r="C33" s="64"/>
    </row>
    <row r="34" spans="1:8" x14ac:dyDescent="0.25">
      <c r="A34" s="64"/>
      <c r="B34" s="64"/>
      <c r="C34" s="64"/>
    </row>
    <row r="35" spans="1:8" x14ac:dyDescent="0.25">
      <c r="A35" s="64"/>
      <c r="B35" s="64"/>
      <c r="C35" s="64"/>
    </row>
    <row r="36" spans="1:8" x14ac:dyDescent="0.25">
      <c r="A36" s="64"/>
      <c r="B36" s="64"/>
      <c r="C36" s="64"/>
    </row>
    <row r="37" spans="1:8" x14ac:dyDescent="0.25">
      <c r="A37" s="64"/>
      <c r="B37" s="64"/>
      <c r="C37" s="64"/>
    </row>
    <row r="38" spans="1:8" x14ac:dyDescent="0.25">
      <c r="A38" s="64"/>
      <c r="B38" s="64"/>
      <c r="C38" s="64"/>
    </row>
    <row r="40" spans="1:8" x14ac:dyDescent="0.25">
      <c r="A40" s="43" t="s">
        <v>52</v>
      </c>
    </row>
    <row r="44" spans="1:8" x14ac:dyDescent="0.25">
      <c r="A44" s="42"/>
      <c r="B44" s="42"/>
      <c r="C44" s="42"/>
      <c r="D44" s="42"/>
    </row>
    <row r="45" spans="1:8" x14ac:dyDescent="0.25">
      <c r="A45" s="42"/>
      <c r="B45" s="42"/>
      <c r="C45" s="42"/>
      <c r="D45" s="42"/>
    </row>
    <row r="46" spans="1:8" x14ac:dyDescent="0.25">
      <c r="A46" s="60"/>
      <c r="B46" s="60"/>
      <c r="C46" s="60"/>
      <c r="D46" s="60"/>
      <c r="E46" s="60"/>
      <c r="F46" s="60"/>
      <c r="G46" s="60"/>
      <c r="H46" s="60"/>
    </row>
    <row r="47" spans="1:8" x14ac:dyDescent="0.25">
      <c r="A47" s="60"/>
      <c r="B47" s="60"/>
      <c r="C47" s="60"/>
      <c r="D47" s="60"/>
      <c r="E47" s="60"/>
      <c r="F47" s="60"/>
      <c r="G47" s="60"/>
      <c r="H47" s="60"/>
    </row>
    <row r="48" spans="1:8" x14ac:dyDescent="0.25">
      <c r="A48" s="60"/>
      <c r="B48" s="60"/>
      <c r="C48" s="60"/>
      <c r="D48" s="60"/>
      <c r="E48" s="60"/>
      <c r="F48" s="60"/>
      <c r="G48" s="60"/>
      <c r="H48" s="60"/>
    </row>
    <row r="49" spans="1:8" x14ac:dyDescent="0.25">
      <c r="A49" s="60"/>
      <c r="B49" s="60"/>
      <c r="C49" s="60"/>
      <c r="D49" s="60"/>
      <c r="E49" s="60"/>
      <c r="F49" s="60"/>
      <c r="G49" s="60"/>
      <c r="H49" s="60"/>
    </row>
    <row r="50" spans="1:8" x14ac:dyDescent="0.25">
      <c r="A50" s="60"/>
      <c r="B50" s="60"/>
      <c r="C50" s="60"/>
      <c r="D50" s="60"/>
      <c r="E50" s="60"/>
      <c r="F50" s="60"/>
      <c r="G50" s="60"/>
      <c r="H50" s="60"/>
    </row>
    <row r="51" spans="1:8" x14ac:dyDescent="0.25">
      <c r="A51" s="60"/>
      <c r="B51" s="60"/>
      <c r="C51" s="60"/>
      <c r="D51" s="60"/>
      <c r="E51" s="60"/>
      <c r="F51" s="60"/>
      <c r="G51" s="60"/>
      <c r="H51" s="60"/>
    </row>
    <row r="52" spans="1:8" x14ac:dyDescent="0.25">
      <c r="A52" s="60"/>
      <c r="B52" s="60"/>
      <c r="C52" s="60"/>
      <c r="D52" s="60"/>
      <c r="E52" s="60"/>
      <c r="F52" s="60"/>
      <c r="G52" s="60"/>
      <c r="H52" s="60"/>
    </row>
    <row r="53" spans="1:8" x14ac:dyDescent="0.25">
      <c r="A53" s="18"/>
      <c r="B53" s="18"/>
      <c r="C53" s="18"/>
      <c r="D53" s="18"/>
      <c r="E53" s="60"/>
      <c r="F53" s="60"/>
      <c r="G53" s="60"/>
      <c r="H53" s="60"/>
    </row>
    <row r="54" spans="1:8" x14ac:dyDescent="0.25">
      <c r="A54" s="18"/>
      <c r="B54" s="18"/>
      <c r="C54" s="18"/>
      <c r="D54" s="18"/>
      <c r="E54" s="60"/>
      <c r="F54" s="60"/>
      <c r="G54" s="60"/>
      <c r="H54" s="60"/>
    </row>
    <row r="55" spans="1:8" x14ac:dyDescent="0.25">
      <c r="A55" s="18" t="s">
        <v>39</v>
      </c>
      <c r="B55" s="18">
        <v>2093</v>
      </c>
      <c r="C55" s="18"/>
      <c r="D55" s="18"/>
      <c r="E55" s="60"/>
      <c r="F55" s="60"/>
      <c r="G55" s="60"/>
      <c r="H55" s="60"/>
    </row>
    <row r="56" spans="1:8" x14ac:dyDescent="0.25">
      <c r="A56" s="18" t="s">
        <v>13</v>
      </c>
      <c r="B56" s="18"/>
      <c r="C56" s="18"/>
      <c r="D56" s="18"/>
      <c r="E56" s="60"/>
      <c r="F56" s="60"/>
      <c r="G56" s="60"/>
      <c r="H56" s="60"/>
    </row>
    <row r="57" spans="1:8" x14ac:dyDescent="0.25">
      <c r="A57" s="18" t="s">
        <v>12</v>
      </c>
      <c r="B57" s="18"/>
      <c r="C57" s="18"/>
      <c r="D57" s="18"/>
      <c r="E57" s="60"/>
      <c r="F57" s="60"/>
      <c r="G57" s="60"/>
      <c r="H57" s="60"/>
    </row>
    <row r="58" spans="1:8" x14ac:dyDescent="0.25">
      <c r="A58" s="18" t="s">
        <v>21</v>
      </c>
      <c r="B58" s="18"/>
      <c r="C58" s="18"/>
      <c r="D58" s="18"/>
      <c r="E58" s="60"/>
      <c r="F58" s="60"/>
      <c r="G58" s="60"/>
      <c r="H58" s="60"/>
    </row>
    <row r="59" spans="1:8" x14ac:dyDescent="0.25">
      <c r="A59" s="18"/>
      <c r="B59" s="18"/>
      <c r="C59" s="18"/>
      <c r="D59" s="18"/>
      <c r="E59" s="60"/>
      <c r="F59" s="60"/>
      <c r="G59" s="60"/>
      <c r="H59" s="60"/>
    </row>
    <row r="60" spans="1:8" x14ac:dyDescent="0.25">
      <c r="A60" s="18" t="s">
        <v>39</v>
      </c>
      <c r="B60" s="18"/>
      <c r="C60" s="18"/>
      <c r="D60" s="18"/>
      <c r="E60" s="60"/>
      <c r="F60" s="60"/>
      <c r="G60" s="60"/>
      <c r="H60" s="60"/>
    </row>
    <row r="61" spans="1:8" x14ac:dyDescent="0.25">
      <c r="A61" s="18" t="s">
        <v>12</v>
      </c>
      <c r="B61" s="18"/>
      <c r="C61" s="18"/>
      <c r="D61" s="18"/>
      <c r="E61" s="60"/>
      <c r="F61" s="60"/>
      <c r="G61" s="60"/>
      <c r="H61" s="60"/>
    </row>
    <row r="62" spans="1:8" x14ac:dyDescent="0.25">
      <c r="A62" s="18"/>
      <c r="B62" s="18"/>
      <c r="C62" s="18"/>
      <c r="D62" s="18"/>
      <c r="E62" s="60"/>
      <c r="F62" s="60"/>
      <c r="G62" s="60"/>
      <c r="H62" s="60"/>
    </row>
    <row r="63" spans="1:8" x14ac:dyDescent="0.25">
      <c r="A63" s="18" t="s">
        <v>12</v>
      </c>
      <c r="B63" s="18"/>
      <c r="C63" s="18"/>
      <c r="D63" s="18"/>
      <c r="E63" s="60"/>
      <c r="F63" s="60"/>
      <c r="G63" s="60"/>
      <c r="H63" s="60"/>
    </row>
    <row r="64" spans="1:8" x14ac:dyDescent="0.25">
      <c r="A64" s="18" t="s">
        <v>21</v>
      </c>
      <c r="B64" s="18"/>
      <c r="C64" s="18"/>
      <c r="D64" s="18"/>
      <c r="E64" s="60"/>
      <c r="F64" s="60"/>
      <c r="G64" s="60"/>
      <c r="H64" s="60"/>
    </row>
    <row r="65" spans="1:8" x14ac:dyDescent="0.25">
      <c r="A65" s="18"/>
      <c r="B65" s="18"/>
      <c r="C65" s="18"/>
      <c r="D65" s="18"/>
      <c r="E65" s="60"/>
      <c r="F65" s="60"/>
      <c r="G65" s="60"/>
      <c r="H65" s="60"/>
    </row>
    <row r="66" spans="1:8" x14ac:dyDescent="0.25">
      <c r="A66" s="18"/>
      <c r="B66" s="18"/>
      <c r="C66" s="18"/>
      <c r="D66" s="18"/>
      <c r="E66" s="60"/>
      <c r="F66" s="60"/>
      <c r="G66" s="60"/>
      <c r="H66" s="60"/>
    </row>
    <row r="67" spans="1:8" x14ac:dyDescent="0.25">
      <c r="A67" s="18"/>
      <c r="B67" s="18"/>
      <c r="C67" s="18"/>
      <c r="D67" s="18"/>
      <c r="E67" s="60"/>
      <c r="F67" s="60"/>
      <c r="G67" s="60"/>
      <c r="H67" s="60"/>
    </row>
    <row r="68" spans="1:8" x14ac:dyDescent="0.25">
      <c r="A68" s="18"/>
      <c r="B68" s="18"/>
      <c r="C68" s="18"/>
      <c r="D68" s="18"/>
      <c r="E68" s="60"/>
      <c r="F68" s="60"/>
      <c r="G68" s="60"/>
      <c r="H68" s="60"/>
    </row>
    <row r="69" spans="1:8" x14ac:dyDescent="0.25">
      <c r="A69" s="18"/>
      <c r="B69" s="18"/>
      <c r="C69" s="18"/>
      <c r="D69" s="18"/>
      <c r="E69" s="60"/>
      <c r="F69" s="60"/>
      <c r="G69" s="60"/>
      <c r="H69" s="60"/>
    </row>
    <row r="70" spans="1:8" x14ac:dyDescent="0.25">
      <c r="A70" s="18"/>
      <c r="B70" s="18"/>
      <c r="C70" s="18"/>
      <c r="D70" s="18"/>
      <c r="E70" s="60"/>
      <c r="F70" s="60"/>
      <c r="G70" s="60"/>
      <c r="H70" s="60"/>
    </row>
    <row r="71" spans="1:8" x14ac:dyDescent="0.25">
      <c r="A71" s="18"/>
      <c r="B71" s="18"/>
      <c r="C71" s="18"/>
      <c r="D71" s="18"/>
      <c r="E71" s="60"/>
      <c r="F71" s="60"/>
      <c r="G71" s="60"/>
      <c r="H71" s="60"/>
    </row>
    <row r="72" spans="1:8" x14ac:dyDescent="0.25">
      <c r="A72" s="18"/>
      <c r="B72" s="18"/>
      <c r="C72" s="18"/>
      <c r="D72" s="18"/>
      <c r="E72" s="60"/>
      <c r="F72" s="60"/>
      <c r="G72" s="60"/>
      <c r="H72" s="60"/>
    </row>
    <row r="73" spans="1:8" x14ac:dyDescent="0.25">
      <c r="A73" s="18"/>
      <c r="B73" s="18"/>
      <c r="C73" s="18"/>
      <c r="D73" s="18"/>
      <c r="E73" s="60"/>
      <c r="F73" s="60"/>
      <c r="G73" s="60"/>
      <c r="H73" s="60"/>
    </row>
    <row r="74" spans="1:8" x14ac:dyDescent="0.25">
      <c r="A74" s="18"/>
      <c r="B74" s="18"/>
      <c r="C74" s="18"/>
      <c r="D74" s="18"/>
      <c r="E74" s="60"/>
      <c r="F74" s="60"/>
      <c r="G74" s="60"/>
      <c r="H74" s="60"/>
    </row>
    <row r="75" spans="1:8" x14ac:dyDescent="0.25">
      <c r="A75" s="60"/>
      <c r="B75" s="60"/>
      <c r="C75" s="60"/>
      <c r="D75" s="60"/>
      <c r="E75" s="60"/>
      <c r="F75" s="60"/>
      <c r="G75" s="60"/>
      <c r="H75" s="60"/>
    </row>
    <row r="76" spans="1:8" x14ac:dyDescent="0.25">
      <c r="A76" s="60"/>
      <c r="B76" s="60"/>
      <c r="C76" s="60"/>
      <c r="D76" s="60"/>
      <c r="E76" s="60"/>
      <c r="F76" s="60"/>
      <c r="G76" s="60"/>
      <c r="H76" s="60"/>
    </row>
    <row r="77" spans="1:8" x14ac:dyDescent="0.25">
      <c r="A77" s="60"/>
      <c r="B77" s="60"/>
      <c r="C77" s="60"/>
      <c r="D77" s="60"/>
      <c r="E77" s="60"/>
      <c r="F77" s="60"/>
      <c r="G77" s="60"/>
      <c r="H77" s="60"/>
    </row>
  </sheetData>
  <mergeCells count="24">
    <mergeCell ref="B2:C2"/>
    <mergeCell ref="B4:C4"/>
    <mergeCell ref="F3:G5"/>
    <mergeCell ref="F6:G6"/>
    <mergeCell ref="H2:J6"/>
    <mergeCell ref="D2:E2"/>
    <mergeCell ref="D3:E3"/>
    <mergeCell ref="D4:E4"/>
    <mergeCell ref="D5:E5"/>
    <mergeCell ref="D6:E6"/>
    <mergeCell ref="D7:E7"/>
    <mergeCell ref="E10:J10"/>
    <mergeCell ref="A30:C38"/>
    <mergeCell ref="B26:C28"/>
    <mergeCell ref="A11:A12"/>
    <mergeCell ref="B11:B12"/>
    <mergeCell ref="E11:E12"/>
    <mergeCell ref="F11:F12"/>
    <mergeCell ref="F21:H21"/>
    <mergeCell ref="F22:H22"/>
    <mergeCell ref="F23:H23"/>
    <mergeCell ref="I11:I12"/>
    <mergeCell ref="J11:J12"/>
    <mergeCell ref="D26:E28"/>
  </mergeCells>
  <conditionalFormatting sqref="C15:C19">
    <cfRule type="cellIs" dxfId="7" priority="11" operator="between">
      <formula>1</formula>
      <formula>999</formula>
    </cfRule>
  </conditionalFormatting>
  <conditionalFormatting sqref="G15:G19">
    <cfRule type="cellIs" dxfId="6" priority="15" operator="between">
      <formula>1</formula>
      <formula>1549</formula>
    </cfRule>
  </conditionalFormatting>
  <conditionalFormatting sqref="C13">
    <cfRule type="cellIs" dxfId="5" priority="8" operator="between">
      <formula>1</formula>
      <formula>499</formula>
    </cfRule>
  </conditionalFormatting>
  <conditionalFormatting sqref="C13:D13 G15:H18 C15:D18">
    <cfRule type="containsBlanks" dxfId="4" priority="6">
      <formula>LEN(TRIM(C13))=0</formula>
    </cfRule>
  </conditionalFormatting>
  <conditionalFormatting sqref="G14">
    <cfRule type="cellIs" dxfId="3" priority="4" operator="between">
      <formula>1</formula>
      <formula>1549</formula>
    </cfRule>
  </conditionalFormatting>
  <conditionalFormatting sqref="C14">
    <cfRule type="cellIs" dxfId="2" priority="3" operator="between">
      <formula>1</formula>
      <formula>499</formula>
    </cfRule>
  </conditionalFormatting>
  <conditionalFormatting sqref="C14:D14 G14:H14">
    <cfRule type="containsBlanks" dxfId="1" priority="1">
      <formula>LEN(TRIM(C14))=0</formula>
    </cfRule>
  </conditionalFormatting>
  <dataValidations xWindow="540" yWindow="1073" count="6">
    <dataValidation type="list" showInputMessage="1" showErrorMessage="1" sqref="D19 H19" xr:uid="{1C05DF06-4C7E-4A31-B815-0C7DB705F4E4}">
      <formula1>$O$12:$O$17</formula1>
    </dataValidation>
    <dataValidation type="list" showInputMessage="1" showErrorMessage="1" sqref="D15:D18 H13:H18" xr:uid="{85F65C96-CEAC-4C9C-8DA6-75124628EF68}">
      <formula1>$A$55:$A$58</formula1>
    </dataValidation>
    <dataValidation type="list" allowBlank="1" showInputMessage="1" showErrorMessage="1" sqref="J13:J18" xr:uid="{3A340BB4-9B9E-4823-B825-A63846C56F21}">
      <formula1>$B$55</formula1>
    </dataValidation>
    <dataValidation type="list" showInputMessage="1" showErrorMessage="1" sqref="D13" xr:uid="{D157DFFB-6E8B-4D7E-A0A6-420507541886}">
      <formula1>$A$60:$A$61</formula1>
    </dataValidation>
    <dataValidation allowBlank="1" showInputMessage="1" showErrorMessage="1" prompt="Please ensure all highlighted fields are completed for your selected formula/s" sqref="B26:C28 D2:E2" xr:uid="{6E6FBD5E-9475-4796-80B8-74FF32D920B5}"/>
    <dataValidation type="list" showInputMessage="1" showErrorMessage="1" sqref="D14" xr:uid="{26F9E814-E7A4-4B93-AF66-2ED79F54D95B}">
      <formula1>$A$63:$A$64</formula1>
    </dataValidation>
  </dataValidations>
  <hyperlinks>
    <hyperlink ref="I21" r:id="rId1" xr:uid="{EA11E510-71F4-4049-BCCC-A0476B0E076E}"/>
    <hyperlink ref="I22" r:id="rId2" xr:uid="{82FB3E7D-533E-4801-8BB1-69986D39A304}"/>
    <hyperlink ref="I23" r:id="rId3" xr:uid="{CC3D7591-4407-4706-BAF8-3671A1ABC1B0}"/>
  </hyperlinks>
  <pageMargins left="0.7" right="0.7" top="0.75" bottom="0.75" header="0.3" footer="0.3"/>
  <pageSetup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25" r:id="rId7" name="Check Box 1">
              <controlPr defaultSize="0" autoFill="0" autoLine="0" autoPict="0">
                <anchor moveWithCells="1">
                  <from>
                    <xdr:col>5</xdr:col>
                    <xdr:colOff>85725</xdr:colOff>
                    <xdr:row>0</xdr:row>
                    <xdr:rowOff>57150</xdr:rowOff>
                  </from>
                  <to>
                    <xdr:col>6</xdr:col>
                    <xdr:colOff>1057275</xdr:colOff>
                    <xdr:row>5</xdr:row>
                    <xdr:rowOff>180975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33" id="{3B9E7677-18B3-406F-B9C2-8B5AAE55840F}">
            <x14:iconSet iconSet="3Symbols2" custom="1">
              <x14:cfvo type="percent">
                <xm:f>0</xm:f>
              </x14:cfvo>
              <x14:cfvo type="num">
                <xm:f>0</xm:f>
              </x14:cfvo>
              <x14:cfvo type="num">
                <xm:f>1000</xm:f>
              </x14:cfvo>
              <x14:cfIcon iconSet="3Symbols2" iconId="0"/>
              <x14:cfIcon iconSet="3Symbols2" iconId="0"/>
              <x14:cfIcon iconSet="3Symbols2" iconId="2"/>
            </x14:iconSet>
          </x14:cfRule>
          <xm:sqref>C15:C19</xm:sqref>
        </x14:conditionalFormatting>
        <x14:conditionalFormatting xmlns:xm="http://schemas.microsoft.com/office/excel/2006/main">
          <x14:cfRule type="iconSet" priority="35" id="{87C0C0E0-C826-492F-AF47-0A03C433E9F7}">
            <x14:iconSet custom="1">
              <x14:cfvo type="percent">
                <xm:f>0</xm:f>
              </x14:cfvo>
              <x14:cfvo type="num">
                <xm:f>0</xm:f>
              </x14:cfvo>
              <x14:cfvo type="num">
                <xm:f>1550</xm:f>
              </x14:cfvo>
              <x14:cfIcon iconSet="3Symbols2" iconId="0"/>
              <x14:cfIcon iconSet="3Symbols2" iconId="0"/>
              <x14:cfIcon iconSet="3Symbols2" iconId="2"/>
            </x14:iconSet>
          </x14:cfRule>
          <xm:sqref>G15:G19</xm:sqref>
        </x14:conditionalFormatting>
        <x14:conditionalFormatting xmlns:xm="http://schemas.microsoft.com/office/excel/2006/main">
          <x14:cfRule type="iconSet" priority="7" id="{6ED88A17-5934-40BF-BC47-0AF46995DA2F}">
            <x14:iconSet iconSet="3Symbols2" custom="1">
              <x14:cfvo type="percent">
                <xm:f>0</xm:f>
              </x14:cfvo>
              <x14:cfvo type="num">
                <xm:f>0</xm:f>
              </x14:cfvo>
              <x14:cfvo type="num">
                <xm:f>500</xm:f>
              </x14:cfvo>
              <x14:cfIcon iconSet="3Symbols2" iconId="0"/>
              <x14:cfIcon iconSet="3Symbols2" iconId="0"/>
              <x14:cfIcon iconSet="3Symbols2" iconId="2"/>
            </x14:iconSet>
          </x14:cfRule>
          <xm:sqref>C13</xm:sqref>
        </x14:conditionalFormatting>
        <x14:conditionalFormatting xmlns:xm="http://schemas.microsoft.com/office/excel/2006/main">
          <x14:cfRule type="iconSet" priority="5" id="{F65A7DC9-F926-4072-8FC1-6B8C66DAAC17}">
            <x14:iconSet custom="1">
              <x14:cfvo type="percent">
                <xm:f>0</xm:f>
              </x14:cfvo>
              <x14:cfvo type="num">
                <xm:f>0</xm:f>
              </x14:cfvo>
              <x14:cfvo type="num">
                <xm:f>1550</xm:f>
              </x14:cfvo>
              <x14:cfIcon iconSet="3Symbols2" iconId="0"/>
              <x14:cfIcon iconSet="3Symbols2" iconId="0"/>
              <x14:cfIcon iconSet="3Symbols2" iconId="2"/>
            </x14:iconSet>
          </x14:cfRule>
          <xm:sqref>G14</xm:sqref>
        </x14:conditionalFormatting>
        <x14:conditionalFormatting xmlns:xm="http://schemas.microsoft.com/office/excel/2006/main">
          <x14:cfRule type="iconSet" priority="2" id="{08790CC7-BBFF-4587-B5AA-679C9592B510}">
            <x14:iconSet iconSet="3Symbols2" custom="1">
              <x14:cfvo type="percent">
                <xm:f>0</xm:f>
              </x14:cfvo>
              <x14:cfvo type="num">
                <xm:f>0</xm:f>
              </x14:cfvo>
              <x14:cfvo type="num">
                <xm:f>500</xm:f>
              </x14:cfvo>
              <x14:cfIcon iconSet="3Symbols2" iconId="0"/>
              <x14:cfIcon iconSet="3Symbols2" iconId="0"/>
              <x14:cfIcon iconSet="3Symbols2" iconId="2"/>
            </x14:iconSet>
          </x14:cfRule>
          <xm:sqref>C14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0C8AF-626B-4DB8-B0EE-2218ADACBEED}">
  <dimension ref="A1:K56"/>
  <sheetViews>
    <sheetView workbookViewId="0">
      <selection activeCell="A35" sqref="A35"/>
    </sheetView>
  </sheetViews>
  <sheetFormatPr defaultColWidth="9.140625" defaultRowHeight="15" x14ac:dyDescent="0.25"/>
  <cols>
    <col min="1" max="1" width="37.140625" style="7" customWidth="1"/>
    <col min="2" max="2" width="19.7109375" style="7" customWidth="1"/>
    <col min="3" max="3" width="16.85546875" style="7" customWidth="1"/>
    <col min="4" max="4" width="18" style="7" customWidth="1"/>
    <col min="5" max="5" width="16.5703125" style="7" customWidth="1"/>
    <col min="6" max="6" width="9.140625" style="7"/>
    <col min="7" max="7" width="14.5703125" style="7" customWidth="1"/>
    <col min="8" max="8" width="9.140625" style="7"/>
    <col min="9" max="9" width="17.28515625" style="7" customWidth="1"/>
    <col min="10" max="16384" width="9.140625" style="7"/>
  </cols>
  <sheetData>
    <row r="1" spans="1:11" ht="16.5" customHeight="1" x14ac:dyDescent="0.25"/>
    <row r="2" spans="1:11" ht="16.5" customHeight="1" x14ac:dyDescent="0.25">
      <c r="B2" s="78" t="s">
        <v>11</v>
      </c>
      <c r="C2" s="79"/>
      <c r="D2" s="83" t="s">
        <v>7</v>
      </c>
      <c r="E2" s="84"/>
      <c r="F2" s="27"/>
      <c r="G2" s="27"/>
      <c r="H2" s="27"/>
    </row>
    <row r="3" spans="1:11" ht="16.5" customHeight="1" x14ac:dyDescent="0.25">
      <c r="C3" s="36" t="s">
        <v>10</v>
      </c>
      <c r="D3" s="83" t="s">
        <v>7</v>
      </c>
      <c r="E3" s="84"/>
      <c r="F3" s="75" t="s">
        <v>42</v>
      </c>
      <c r="G3" s="75"/>
      <c r="H3" s="75"/>
      <c r="I3" s="50" t="s">
        <v>41</v>
      </c>
      <c r="J3" s="55"/>
      <c r="K3" s="55"/>
    </row>
    <row r="4" spans="1:11" ht="16.5" customHeight="1" x14ac:dyDescent="0.25">
      <c r="B4" s="78" t="s">
        <v>27</v>
      </c>
      <c r="C4" s="79"/>
      <c r="D4" s="61" t="s">
        <v>7</v>
      </c>
      <c r="E4" s="62"/>
      <c r="F4" s="76" t="s">
        <v>44</v>
      </c>
      <c r="G4" s="76"/>
      <c r="H4" s="76"/>
      <c r="I4" s="50" t="s">
        <v>41</v>
      </c>
      <c r="J4" s="55"/>
      <c r="K4" s="55"/>
    </row>
    <row r="5" spans="1:11" x14ac:dyDescent="0.25">
      <c r="B5" s="10"/>
      <c r="C5" s="36" t="s">
        <v>9</v>
      </c>
      <c r="D5" s="61" t="s">
        <v>7</v>
      </c>
      <c r="E5" s="62"/>
      <c r="F5" s="75" t="s">
        <v>43</v>
      </c>
      <c r="G5" s="75"/>
      <c r="H5" s="75"/>
      <c r="I5" s="50" t="s">
        <v>41</v>
      </c>
    </row>
    <row r="6" spans="1:11" x14ac:dyDescent="0.25">
      <c r="A6" s="4" t="s">
        <v>3</v>
      </c>
      <c r="C6" s="36" t="s">
        <v>28</v>
      </c>
      <c r="D6" s="61" t="s">
        <v>7</v>
      </c>
      <c r="E6" s="62"/>
    </row>
    <row r="7" spans="1:11" x14ac:dyDescent="0.25">
      <c r="A7" s="3" t="s">
        <v>4</v>
      </c>
      <c r="C7" s="36" t="s">
        <v>6</v>
      </c>
      <c r="D7" s="61" t="s">
        <v>7</v>
      </c>
      <c r="E7" s="62"/>
    </row>
    <row r="8" spans="1:11" x14ac:dyDescent="0.25">
      <c r="A8" s="3" t="s">
        <v>5</v>
      </c>
      <c r="B8" s="24"/>
      <c r="C8" s="24"/>
      <c r="D8" s="24"/>
      <c r="E8" s="24"/>
    </row>
    <row r="9" spans="1:11" x14ac:dyDescent="0.25">
      <c r="C9" s="25"/>
      <c r="D9" s="25"/>
      <c r="E9" s="37"/>
    </row>
    <row r="10" spans="1:11" ht="15" customHeight="1" x14ac:dyDescent="0.25">
      <c r="A10" s="85" t="s">
        <v>0</v>
      </c>
      <c r="B10" s="85" t="s">
        <v>50</v>
      </c>
      <c r="C10" s="38" t="s">
        <v>35</v>
      </c>
      <c r="D10" s="13" t="s">
        <v>36</v>
      </c>
      <c r="E10" s="85" t="s">
        <v>34</v>
      </c>
      <c r="F10" s="34"/>
      <c r="G10" s="34"/>
    </row>
    <row r="11" spans="1:11" ht="38.25" x14ac:dyDescent="0.25">
      <c r="A11" s="86"/>
      <c r="B11" s="87"/>
      <c r="C11" s="40" t="s">
        <v>15</v>
      </c>
      <c r="D11" s="40" t="s">
        <v>15</v>
      </c>
      <c r="E11" s="88"/>
      <c r="F11" s="34"/>
      <c r="G11" s="34"/>
    </row>
    <row r="12" spans="1:11" ht="30" x14ac:dyDescent="0.25">
      <c r="A12" s="26" t="s">
        <v>25</v>
      </c>
      <c r="B12" s="5">
        <v>28</v>
      </c>
      <c r="C12" s="12"/>
      <c r="D12" s="14"/>
      <c r="E12" s="6">
        <f>C12*B12</f>
        <v>0</v>
      </c>
    </row>
    <row r="13" spans="1:11" ht="30" x14ac:dyDescent="0.25">
      <c r="A13" s="1" t="s">
        <v>19</v>
      </c>
      <c r="B13" s="5">
        <v>29</v>
      </c>
      <c r="C13" s="2"/>
      <c r="D13" s="9"/>
      <c r="E13" s="6">
        <f t="shared" ref="E13:E16" si="0">C13*B13</f>
        <v>0</v>
      </c>
    </row>
    <row r="14" spans="1:11" ht="45" x14ac:dyDescent="0.25">
      <c r="A14" s="1" t="s">
        <v>31</v>
      </c>
      <c r="B14" s="5">
        <v>29</v>
      </c>
      <c r="C14" s="2"/>
      <c r="D14" s="9"/>
      <c r="E14" s="6">
        <f t="shared" si="0"/>
        <v>0</v>
      </c>
    </row>
    <row r="15" spans="1:11" ht="60" x14ac:dyDescent="0.25">
      <c r="A15" s="1" t="s">
        <v>32</v>
      </c>
      <c r="B15" s="5">
        <v>29</v>
      </c>
      <c r="C15" s="2"/>
      <c r="D15" s="9"/>
      <c r="E15" s="6">
        <f t="shared" si="0"/>
        <v>0</v>
      </c>
    </row>
    <row r="16" spans="1:11" ht="45" x14ac:dyDescent="0.25">
      <c r="A16" s="1" t="s">
        <v>33</v>
      </c>
      <c r="B16" s="5">
        <v>33</v>
      </c>
      <c r="C16" s="2"/>
      <c r="D16" s="9"/>
      <c r="E16" s="6">
        <f t="shared" si="0"/>
        <v>0</v>
      </c>
    </row>
    <row r="17" spans="1:5" x14ac:dyDescent="0.25">
      <c r="A17" s="19"/>
      <c r="B17" s="20"/>
      <c r="C17" s="21"/>
      <c r="D17" s="21"/>
      <c r="E17" s="19"/>
    </row>
    <row r="18" spans="1:5" ht="20.25" customHeight="1" x14ac:dyDescent="0.25">
      <c r="A18" s="27"/>
      <c r="B18" s="27"/>
      <c r="C18" s="27"/>
      <c r="D18" s="27"/>
    </row>
    <row r="19" spans="1:5" ht="24.75" customHeight="1" x14ac:dyDescent="0.25">
      <c r="A19" s="30" t="s">
        <v>8</v>
      </c>
      <c r="B19" s="32">
        <f>SUM(E12:E16)</f>
        <v>0</v>
      </c>
      <c r="C19" s="39"/>
      <c r="D19" s="39"/>
      <c r="E19" s="39"/>
    </row>
    <row r="20" spans="1:5" x14ac:dyDescent="0.25">
      <c r="C20" s="31"/>
      <c r="D20" s="31"/>
      <c r="E20" s="31"/>
    </row>
    <row r="21" spans="1:5" x14ac:dyDescent="0.25">
      <c r="A21" s="15" t="s">
        <v>37</v>
      </c>
      <c r="B21" s="65"/>
      <c r="C21" s="66"/>
      <c r="D21" s="89" t="s">
        <v>53</v>
      </c>
      <c r="E21" s="90"/>
    </row>
    <row r="22" spans="1:5" x14ac:dyDescent="0.25">
      <c r="B22" s="67"/>
      <c r="C22" s="68"/>
      <c r="D22" s="89"/>
      <c r="E22" s="90"/>
    </row>
    <row r="23" spans="1:5" x14ac:dyDescent="0.25">
      <c r="B23" s="69"/>
      <c r="C23" s="70"/>
      <c r="D23" s="89"/>
      <c r="E23" s="90"/>
    </row>
    <row r="25" spans="1:5" ht="15" customHeight="1" x14ac:dyDescent="0.25">
      <c r="A25" s="64" t="s">
        <v>51</v>
      </c>
      <c r="B25" s="64"/>
      <c r="C25" s="64"/>
    </row>
    <row r="26" spans="1:5" x14ac:dyDescent="0.25">
      <c r="A26" s="64"/>
      <c r="B26" s="64"/>
      <c r="C26" s="64"/>
    </row>
    <row r="27" spans="1:5" x14ac:dyDescent="0.25">
      <c r="A27" s="64"/>
      <c r="B27" s="64"/>
      <c r="C27" s="64"/>
    </row>
    <row r="28" spans="1:5" x14ac:dyDescent="0.25">
      <c r="A28" s="64"/>
      <c r="B28" s="64"/>
      <c r="C28" s="64"/>
    </row>
    <row r="29" spans="1:5" x14ac:dyDescent="0.25">
      <c r="A29" s="64"/>
      <c r="B29" s="64"/>
      <c r="C29" s="64"/>
    </row>
    <row r="30" spans="1:5" x14ac:dyDescent="0.25">
      <c r="A30" s="64"/>
      <c r="B30" s="64"/>
      <c r="C30" s="64"/>
    </row>
    <row r="31" spans="1:5" x14ac:dyDescent="0.25">
      <c r="A31" s="64"/>
      <c r="B31" s="64"/>
      <c r="C31" s="64"/>
    </row>
    <row r="32" spans="1:5" x14ac:dyDescent="0.25">
      <c r="A32" s="64"/>
      <c r="B32" s="64"/>
      <c r="C32" s="64"/>
    </row>
    <row r="33" spans="1:3" x14ac:dyDescent="0.25">
      <c r="A33" s="64"/>
      <c r="B33" s="64"/>
      <c r="C33" s="64"/>
    </row>
    <row r="35" spans="1:3" x14ac:dyDescent="0.25">
      <c r="A35" s="43" t="s">
        <v>52</v>
      </c>
    </row>
    <row r="49" spans="1:3" x14ac:dyDescent="0.25">
      <c r="A49" s="18"/>
      <c r="B49" s="18"/>
      <c r="C49" s="18"/>
    </row>
    <row r="50" spans="1:3" x14ac:dyDescent="0.25">
      <c r="A50" s="18" t="s">
        <v>30</v>
      </c>
      <c r="B50" s="18">
        <v>120</v>
      </c>
      <c r="C50" s="18"/>
    </row>
    <row r="51" spans="1:3" x14ac:dyDescent="0.25">
      <c r="A51" s="18" t="s">
        <v>13</v>
      </c>
      <c r="B51" s="18">
        <v>600</v>
      </c>
      <c r="C51" s="18"/>
    </row>
    <row r="52" spans="1:3" x14ac:dyDescent="0.25">
      <c r="A52" s="18" t="s">
        <v>12</v>
      </c>
      <c r="B52" s="18">
        <v>1200</v>
      </c>
      <c r="C52" s="18"/>
    </row>
    <row r="53" spans="1:3" x14ac:dyDescent="0.25">
      <c r="A53" s="18" t="s">
        <v>21</v>
      </c>
      <c r="B53" s="18"/>
      <c r="C53" s="18"/>
    </row>
    <row r="54" spans="1:3" x14ac:dyDescent="0.25">
      <c r="A54" s="18"/>
      <c r="B54" s="18"/>
      <c r="C54" s="18"/>
    </row>
    <row r="55" spans="1:3" x14ac:dyDescent="0.25">
      <c r="A55" s="18"/>
      <c r="B55" s="18"/>
      <c r="C55" s="18"/>
    </row>
    <row r="56" spans="1:3" x14ac:dyDescent="0.25">
      <c r="A56" s="18"/>
      <c r="B56" s="18"/>
      <c r="C56" s="18"/>
    </row>
  </sheetData>
  <mergeCells count="17">
    <mergeCell ref="B21:C23"/>
    <mergeCell ref="A25:C33"/>
    <mergeCell ref="D7:E7"/>
    <mergeCell ref="A10:A11"/>
    <mergeCell ref="B10:B11"/>
    <mergeCell ref="E10:E11"/>
    <mergeCell ref="D21:E23"/>
    <mergeCell ref="D5:E5"/>
    <mergeCell ref="D6:E6"/>
    <mergeCell ref="F3:H3"/>
    <mergeCell ref="F4:H4"/>
    <mergeCell ref="F5:H5"/>
    <mergeCell ref="B2:C2"/>
    <mergeCell ref="D2:E2"/>
    <mergeCell ref="D3:E3"/>
    <mergeCell ref="B4:C4"/>
    <mergeCell ref="D4:E4"/>
  </mergeCells>
  <conditionalFormatting sqref="C17">
    <cfRule type="cellIs" dxfId="0" priority="1" operator="between">
      <formula>1</formula>
      <formula>999</formula>
    </cfRule>
  </conditionalFormatting>
  <dataValidations count="3">
    <dataValidation type="list" showInputMessage="1" showErrorMessage="1" sqref="D12:D16" xr:uid="{EC5A2182-F2CB-40AE-BEB6-EB1CE26B80B9}">
      <formula1>$A$50:$A$53</formula1>
    </dataValidation>
    <dataValidation type="list" showInputMessage="1" showErrorMessage="1" sqref="D17" xr:uid="{58EE2C57-E252-4AA6-BF2D-78DF00E9C1D5}">
      <formula1>$I$11:$I$15</formula1>
    </dataValidation>
    <dataValidation type="list" allowBlank="1" showInputMessage="1" showErrorMessage="1" sqref="C12:C16" xr:uid="{B6C5610F-7E84-4221-B344-A0108923A902}">
      <formula1>$B$50:$B$52</formula1>
    </dataValidation>
  </dataValidations>
  <hyperlinks>
    <hyperlink ref="I3" r:id="rId1" xr:uid="{DE0E6657-9EDA-40E3-9B87-BA8772853448}"/>
    <hyperlink ref="I4" r:id="rId2" xr:uid="{BF0B7896-4203-4472-AA7D-0C09BC62AF7E}"/>
    <hyperlink ref="I5" r:id="rId3" xr:uid="{0E587D1B-2C4A-4EF0-ADA9-A72F6A02E5F5}"/>
  </hyperlinks>
  <pageMargins left="0.7" right="0.7" top="0.75" bottom="0.75" header="0.3" footer="0.3"/>
  <pageSetup orientation="portrait" r:id="rId4"/>
  <drawing r:id="rId5"/>
  <extLst>
    <ext xmlns:x14="http://schemas.microsoft.com/office/spreadsheetml/2009/9/main" uri="{78C0D931-6437-407d-A8EE-F0AAD7539E65}">
      <x14:conditionalFormattings>
        <x14:conditionalFormatting xmlns:xm="http://schemas.microsoft.com/office/excel/2006/main">
          <x14:cfRule type="iconSet" priority="3" id="{1C53584D-3284-4879-BDA6-FBA9C2AF83E8}">
            <x14:iconSet iconSet="3Symbols2" custom="1">
              <x14:cfvo type="percent">
                <xm:f>0</xm:f>
              </x14:cfvo>
              <x14:cfvo type="num">
                <xm:f>0</xm:f>
              </x14:cfvo>
              <x14:cfvo type="num">
                <xm:f>1000</xm:f>
              </x14:cfvo>
              <x14:cfIcon iconSet="3Symbols2" iconId="0"/>
              <x14:cfIcon iconSet="3Symbols2" iconId="0"/>
              <x14:cfIcon iconSet="3Symbols2" iconId="2"/>
            </x14:iconSet>
          </x14:cfRule>
          <xm:sqref>C17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F830214AE50A74F8633E9A094407E47" ma:contentTypeVersion="" ma:contentTypeDescription="Create a new document." ma:contentTypeScope="" ma:versionID="a074a767114cd4e98e5dff94c240ffdf">
  <xsd:schema xmlns:xsd="http://www.w3.org/2001/XMLSchema" xmlns:xs="http://www.w3.org/2001/XMLSchema" xmlns:p="http://schemas.microsoft.com/office/2006/metadata/properties" targetNamespace="http://schemas.microsoft.com/office/2006/metadata/properties" ma:root="true" ma:fieldsID="8051ad49ee3a4811ed0efdd12919ad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C22AD8-DC71-47A8-98D0-A906B7D4BE8C}">
  <ds:schemaRef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elements/1.1/"/>
    <ds:schemaRef ds:uri="http://purl.org/dc/dcmityp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FCAD57BA-B03A-49F0-87DF-F73EC2205DA3}">
  <ds:schemaRefs>
    <ds:schemaRef ds:uri="http://schemas.microsoft.com/sharepoint/v3/contenttype/forms"/>
  </ds:schemaRefs>
</ds:datastoreItem>
</file>

<file path=customXml/itemProps3.xml><?xml version="1.0" encoding="utf-8"?>
<ds:datastoreItem xmlns:ds="http://schemas.openxmlformats.org/officeDocument/2006/customXml" ds:itemID="{48024DAC-AD9B-4FB2-B351-6631C65D59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Airless Pump (70g+110g)</vt:lpstr>
      <vt:lpstr>Bulk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Stefania Massignam</dc:creator>
  <cp:lastModifiedBy>Stefania Massignam</cp:lastModifiedBy>
  <dcterms:created xsi:type="dcterms:W3CDTF">2022-07-01T04:43:13Z</dcterms:created>
  <dcterms:modified xsi:type="dcterms:W3CDTF">2023-01-10T03:20:57Z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0x010100BF830214AE50A74F8633E9A094407E47</vt:lpwstr>
  </property>
</Properties>
</file>