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defaultThemeVersion="166925"/>
  <mc:AlternateContent xmlns:mc="http://schemas.openxmlformats.org/markup-compatibility/2006">
    <mc:Choice Requires="x15">
      <x15ac:absPath xmlns:x15ac="http://schemas.microsoft.com/office/spreadsheetml/2010/11/ac" url="\\air-srvr05\home$\stefaniam\Downloads\"/>
    </mc:Choice>
  </mc:AlternateContent>
  <xr:revisionPtr revIDLastSave="0" documentId="13_ncr:1_{F54B4C71-F8C2-440F-A8FC-441809308B3C}" xr6:coauthVersionLast="36" xr6:coauthVersionMax="36" xr10:uidLastSave="{00000000-0000-0000-0000-000000000000}"/>
  <bookViews>
    <workbookView xWindow="0" yWindow="0" windowWidth="22845" windowHeight="14580" xr2:uid="{12FF5277-7A1D-4C34-88B6-1086CD6B2028}"/>
  </bookViews>
  <sheets>
    <sheet name="Airless Pump (70g+110g)" sheetId="1" r:id="rId1"/>
    <sheet name="Bulk"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 r="I14" i="1"/>
  <c r="E14" i="1"/>
  <c r="B19" i="2" l="1"/>
  <c r="E13" i="2"/>
  <c r="E14" i="2"/>
  <c r="E15" i="2"/>
  <c r="E16" i="2"/>
  <c r="E12" i="2"/>
  <c r="I16" i="1"/>
  <c r="E16" i="1"/>
  <c r="B23" i="1" l="1"/>
  <c r="E17" i="1" l="1"/>
  <c r="E15" i="1" l="1"/>
  <c r="E18" i="1"/>
  <c r="E13" i="1"/>
  <c r="I15" i="1" l="1"/>
  <c r="I17" i="1"/>
  <c r="I18" i="1"/>
  <c r="B24" i="1" l="1"/>
</calcChain>
</file>

<file path=xl/sharedStrings.xml><?xml version="1.0" encoding="utf-8"?>
<sst xmlns="http://schemas.openxmlformats.org/spreadsheetml/2006/main" count="352" uniqueCount="54">
  <si>
    <t>PRODUCT</t>
  </si>
  <si>
    <t>TOTAL PRICE 110g</t>
  </si>
  <si>
    <t>TOTAL PRICE 70g</t>
  </si>
  <si>
    <t>VeganicSKN Co.</t>
  </si>
  <si>
    <t>243 Milton Road</t>
  </si>
  <si>
    <t>Milton QLD 4064</t>
  </si>
  <si>
    <t>Date</t>
  </si>
  <si>
    <t>Insert</t>
  </si>
  <si>
    <t xml:space="preserve">TOTAL PRICE </t>
  </si>
  <si>
    <t>ABN</t>
  </si>
  <si>
    <t>Company Name</t>
  </si>
  <si>
    <t>Full Name</t>
  </si>
  <si>
    <t>Olive SKN 04</t>
  </si>
  <si>
    <t>Fair SKN 02</t>
  </si>
  <si>
    <t>QUANTITY 110g</t>
  </si>
  <si>
    <t>Click cell and select from drop down menu</t>
  </si>
  <si>
    <t>TINT 110g</t>
  </si>
  <si>
    <t>QUANTITY 70g</t>
  </si>
  <si>
    <t>TINT 70g</t>
  </si>
  <si>
    <r>
      <t xml:space="preserve">SPF50 Hydrating Facial Sunscreen
</t>
    </r>
    <r>
      <rPr>
        <sz val="11"/>
        <color theme="1"/>
        <rFont val="Calibri"/>
        <family val="2"/>
      </rPr>
      <t>w/ Hyaluronic Acid</t>
    </r>
  </si>
  <si>
    <t>Reminder that the MOQ for 110g = 1,000 units and for 70g = 1,550 units</t>
  </si>
  <si>
    <t>Tan SKN 07</t>
  </si>
  <si>
    <t>LIMITED OFFER*</t>
  </si>
  <si>
    <t xml:space="preserve">         CLICK HERE IF YOU WOULD LIKE TO APPLY THE LIMTED OFFER</t>
  </si>
  <si>
    <t>*Limited Offer = we will only invoice for the first 500 units and if you are unable to sell the remaining balance of 500 units after 12 months, we will retain them as samples. Only eligible for 110g airless pumps.</t>
  </si>
  <si>
    <r>
      <rPr>
        <b/>
        <sz val="11"/>
        <color theme="1"/>
        <rFont val="Calibri"/>
        <family val="2"/>
        <scheme val="minor"/>
      </rPr>
      <t>SPF50 ZinClear Original</t>
    </r>
    <r>
      <rPr>
        <sz val="11"/>
        <color theme="1"/>
        <rFont val="Calibri"/>
        <family val="2"/>
        <scheme val="minor"/>
      </rPr>
      <t xml:space="preserve">
Base formulation</t>
    </r>
  </si>
  <si>
    <t>*note that it is $1,200/year to renew the AUST L</t>
  </si>
  <si>
    <t>Email</t>
  </si>
  <si>
    <t>Product Name(s)</t>
  </si>
  <si>
    <t>SUBTOTAL AUSTL</t>
  </si>
  <si>
    <t>Clean SKN 01</t>
  </si>
  <si>
    <r>
      <t xml:space="preserve">SPF50 Baby, Infant, Kids &amp; Pregnancy Sunscreen
</t>
    </r>
    <r>
      <rPr>
        <sz val="11"/>
        <color theme="1"/>
        <rFont val="Calibri"/>
        <family val="2"/>
      </rPr>
      <t>w/ Oat Kernel Flour</t>
    </r>
  </si>
  <si>
    <r>
      <t xml:space="preserve">SPF50 Non-comedogenic Sunscreen for Acne Prone Skin
</t>
    </r>
    <r>
      <rPr>
        <sz val="11"/>
        <color theme="1"/>
        <rFont val="Calibri"/>
        <family val="2"/>
      </rPr>
      <t>w/ Thuja Plicata Extract &amp; Oat Kernel Flour</t>
    </r>
  </si>
  <si>
    <r>
      <t xml:space="preserve">SPF50 Anti-Aging Moisturising Sunscreen
</t>
    </r>
    <r>
      <rPr>
        <sz val="11"/>
        <color theme="1"/>
        <rFont val="Calibri"/>
        <family val="2"/>
      </rPr>
      <t>w/ Vitamin C &amp; Hyaluronic Acid</t>
    </r>
  </si>
  <si>
    <t>TOTAL PRICE BULK</t>
  </si>
  <si>
    <t>QUANTITY KG</t>
  </si>
  <si>
    <t>TINT</t>
  </si>
  <si>
    <t>Initials</t>
  </si>
  <si>
    <r>
      <rPr>
        <b/>
        <sz val="11"/>
        <color theme="1"/>
        <rFont val="Calibri"/>
        <family val="2"/>
        <scheme val="minor"/>
      </rPr>
      <t>CUSTOM AUSTL LISTING</t>
    </r>
    <r>
      <rPr>
        <sz val="11"/>
        <color theme="1"/>
        <rFont val="Calibri"/>
        <family val="2"/>
        <scheme val="minor"/>
      </rPr>
      <t xml:space="preserve">
The full cost for 1 year is $2,093 per product. 
</t>
    </r>
    <r>
      <rPr>
        <b/>
        <sz val="10"/>
        <color rgb="FF00B050"/>
        <rFont val="Calibri"/>
        <family val="2"/>
        <scheme val="minor"/>
      </rPr>
      <t>Click cell and select from drop down menu</t>
    </r>
  </si>
  <si>
    <t>Clear SKN 01</t>
  </si>
  <si>
    <t>VeganicSKN Pty Ltd</t>
  </si>
  <si>
    <t>here</t>
  </si>
  <si>
    <t>For full ingredients list please click</t>
  </si>
  <si>
    <t>For tint colour comparison please click</t>
  </si>
  <si>
    <t>To access our NDA/Manufacturing agreement click</t>
  </si>
  <si>
    <r>
      <rPr>
        <b/>
        <sz val="11"/>
        <color theme="1"/>
        <rFont val="Calibri"/>
        <family val="2"/>
        <scheme val="minor"/>
      </rPr>
      <t>SPF50 ZinClear Original</t>
    </r>
    <r>
      <rPr>
        <sz val="11"/>
        <color theme="1"/>
        <rFont val="Calibri"/>
        <family val="2"/>
        <scheme val="minor"/>
      </rPr>
      <t xml:space="preserve">
Base formulation</t>
    </r>
    <r>
      <rPr>
        <b/>
        <sz val="11"/>
        <color rgb="FF00B050"/>
        <rFont val="Calibri"/>
        <family val="2"/>
        <scheme val="minor"/>
      </rPr>
      <t xml:space="preserve"> EXSTOCK</t>
    </r>
  </si>
  <si>
    <t>PRICE (AUD $) 110g
Airless Pump</t>
  </si>
  <si>
    <t>PRICE (AUD $) 70g
Airless Pump</t>
  </si>
  <si>
    <t>SUBTOTAL 110g AIRLESS PUMP</t>
  </si>
  <si>
    <t>SUBTOTAL 70g AIRLESS PUMP</t>
  </si>
  <si>
    <t>PRICE (AUD $) 1kg</t>
  </si>
  <si>
    <r>
      <rPr>
        <b/>
        <sz val="11"/>
        <color theme="1"/>
        <rFont val="Arial"/>
        <family val="2"/>
      </rPr>
      <t xml:space="preserve">Payment Details:
BSB: 084 004 A/C  935163542
SWIFT CODE: NATAAU3303M 
</t>
    </r>
    <r>
      <rPr>
        <sz val="11"/>
        <color theme="1"/>
        <rFont val="Arial"/>
        <family val="2"/>
      </rPr>
      <t>Please make cheques payable to VeganicSKN Limited
At least 50% of the TOTAL PRICE of the invoice must be
paid before labels can be ordered. The remaining 50% balance 
must be paid before goods can be released. 
The goods sold remain the property of VeganicSKN Ltd until the invoice is paid in full</t>
    </r>
  </si>
  <si>
    <t>Version 6.0 10/01/2023</t>
  </si>
  <si>
    <t>Please email your completed order form to your VeganicSKN point of contact and kevinm@astivita.com.au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</si>
</sst>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i/>
      <sz val="11"/>
      <color rgb="FF00B050"/>
      <name val="Calibri"/>
      <family val="2"/>
      <scheme val="minor"/>
    </font>
    <font>
      <sz val="11"/>
      <color rgb="FF00B050"/>
      <name val="Calibri"/>
      <family val="2"/>
      <scheme val="minor"/>
    </font>
    <font>
      <b/>
      <sz val="11"/>
      <color rgb="FF00B050"/>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1"/>
      <color theme="1"/>
      <name val="Arial"/>
      <family val="2"/>
    </font>
    <font>
      <b/>
      <sz val="11"/>
      <color theme="1"/>
      <name val="Arial"/>
      <family val="2"/>
    </font>
    <font>
      <i/>
      <sz val="11"/>
      <color rgb="FF00B050"/>
      <name val="Arial"/>
      <family val="2"/>
    </font>
    <font>
      <i/>
      <sz val="9"/>
      <color theme="1"/>
      <name val="Calibri"/>
      <family val="2"/>
      <scheme val="minor"/>
    </font>
    <font>
      <u/>
      <sz val="11"/>
      <color theme="10"/>
      <name val="Calibri"/>
      <family val="2"/>
      <scheme val="minor"/>
    </font>
    <font>
      <b/>
      <sz val="10"/>
      <color rgb="FF00B050"/>
      <name val="Calibri"/>
      <family val="2"/>
    </font>
    <font>
      <b/>
      <sz val="10"/>
      <color rgb="FF00B050"/>
      <name val="Calibri"/>
      <family val="2"/>
      <scheme val="minor"/>
    </font>
    <font>
      <sz val="11"/>
      <color rgb="FFFF0000"/>
      <name val="Calibri"/>
      <family val="2"/>
      <scheme val="minor"/>
    </font>
    <font>
      <i/>
      <sz val="8"/>
      <color theme="2"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CC5C"/>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7" fillId="0" borderId="0" applyFont="0" applyFill="0" applyBorder="0" applyAlignment="0" applyProtection="0"/>
    <xf numFmtId="0" fontId="14" fillId="0" borderId="0" applyNumberFormat="0" applyFill="0" applyBorder="0" applyAlignment="0" applyProtection="0"/>
  </cellStyleXfs>
  <cellXfs count="9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xf numFmtId="0" fontId="1" fillId="2" borderId="2" xfId="0" applyFont="1" applyFill="1" applyBorder="1"/>
    <xf numFmtId="2" fontId="3"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Font="1" applyFill="1"/>
    <xf numFmtId="0" fontId="5" fillId="2" borderId="0" xfId="0" applyFont="1" applyFill="1" applyBorder="1" applyAlignment="1"/>
    <xf numFmtId="0" fontId="3" fillId="2" borderId="5" xfId="0" applyFont="1" applyFill="1" applyBorder="1" applyAlignment="1">
      <alignment horizontal="center" vertical="center" wrapText="1"/>
    </xf>
    <xf numFmtId="0" fontId="0" fillId="2" borderId="0" xfId="0" applyFont="1" applyFill="1" applyBorder="1" applyAlignment="1"/>
    <xf numFmtId="0" fontId="1" fillId="3" borderId="0" xfId="0" applyFont="1" applyFill="1" applyBorder="1" applyAlignment="1"/>
    <xf numFmtId="0" fontId="3" fillId="2"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0" xfId="0" applyFont="1" applyFill="1" applyAlignment="1">
      <alignment horizontal="right"/>
    </xf>
    <xf numFmtId="0" fontId="1" fillId="2" borderId="3" xfId="0" applyFont="1" applyFill="1" applyBorder="1" applyAlignment="1">
      <alignment horizontal="right"/>
    </xf>
    <xf numFmtId="0" fontId="9" fillId="2" borderId="0" xfId="0" applyFont="1" applyFill="1" applyAlignment="1">
      <alignment vertical="center"/>
    </xf>
    <xf numFmtId="0" fontId="8" fillId="2" borderId="0" xfId="0" applyFont="1" applyFill="1"/>
    <xf numFmtId="0" fontId="2" fillId="2" borderId="0" xfId="0"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3" borderId="0" xfId="0" applyFont="1" applyFill="1"/>
    <xf numFmtId="0" fontId="0" fillId="2" borderId="0" xfId="0" applyFont="1" applyFill="1" applyAlignment="1">
      <alignment wrapText="1"/>
    </xf>
    <xf numFmtId="0" fontId="6" fillId="2" borderId="0" xfId="0" applyFont="1" applyFill="1" applyAlignment="1"/>
    <xf numFmtId="0" fontId="6" fillId="2" borderId="0" xfId="0" applyFont="1" applyFill="1" applyBorder="1" applyAlignment="1">
      <alignment horizontal="right"/>
    </xf>
    <xf numFmtId="0" fontId="0" fillId="2" borderId="0" xfId="0" applyFont="1" applyFill="1" applyAlignment="1">
      <alignment horizontal="center" wrapText="1"/>
    </xf>
    <xf numFmtId="0" fontId="10" fillId="2" borderId="0" xfId="0" applyFont="1" applyFill="1" applyBorder="1" applyAlignment="1">
      <alignment vertical="center" wrapText="1"/>
    </xf>
    <xf numFmtId="0" fontId="10" fillId="2" borderId="3" xfId="0" applyFont="1" applyFill="1" applyBorder="1" applyAlignment="1">
      <alignment horizontal="right" vertical="center" wrapText="1"/>
    </xf>
    <xf numFmtId="0" fontId="10" fillId="2" borderId="4"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2" fillId="2" borderId="0" xfId="0" applyFont="1" applyFill="1" applyBorder="1" applyAlignment="1">
      <alignment vertical="center" wrapText="1"/>
    </xf>
    <xf numFmtId="2" fontId="11" fillId="4" borderId="0" xfId="0" applyNumberFormat="1" applyFont="1" applyFill="1" applyBorder="1" applyAlignment="1">
      <alignment horizontal="left" vertical="center" wrapText="1"/>
    </xf>
    <xf numFmtId="0" fontId="13" fillId="2" borderId="11" xfId="0" applyFont="1" applyFill="1" applyBorder="1" applyAlignment="1">
      <alignment wrapText="1"/>
    </xf>
    <xf numFmtId="0" fontId="13" fillId="2" borderId="0" xfId="0" applyFont="1" applyFill="1" applyBorder="1" applyAlignment="1">
      <alignment wrapText="1"/>
    </xf>
    <xf numFmtId="0" fontId="1" fillId="2" borderId="3" xfId="0" applyFont="1" applyFill="1" applyBorder="1" applyAlignment="1">
      <alignment horizontal="right"/>
    </xf>
    <xf numFmtId="0" fontId="1" fillId="2" borderId="3" xfId="0" applyFont="1" applyFill="1" applyBorder="1" applyAlignment="1">
      <alignment horizontal="right"/>
    </xf>
    <xf numFmtId="0" fontId="4" fillId="2" borderId="2" xfId="0" applyFont="1" applyFill="1" applyBorder="1" applyAlignment="1">
      <alignment horizontal="right"/>
    </xf>
    <xf numFmtId="0" fontId="2" fillId="3" borderId="6" xfId="0" applyFont="1" applyFill="1" applyBorder="1" applyAlignment="1">
      <alignment horizontal="center" vertical="center" wrapText="1"/>
    </xf>
    <xf numFmtId="0" fontId="14" fillId="2" borderId="0" xfId="2" applyFill="1" applyBorder="1" applyAlignment="1">
      <alignment horizontal="left"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7" fillId="2" borderId="0" xfId="0" applyFont="1" applyFill="1"/>
    <xf numFmtId="0" fontId="18" fillId="2" borderId="0" xfId="0" applyFont="1" applyFill="1"/>
    <xf numFmtId="44" fontId="10" fillId="2" borderId="0" xfId="0" applyNumberFormat="1" applyFont="1" applyFill="1" applyBorder="1" applyAlignment="1">
      <alignment horizontal="left" vertical="center" wrapText="1"/>
    </xf>
    <xf numFmtId="44" fontId="11" fillId="4" borderId="0" xfId="0" applyNumberFormat="1" applyFont="1" applyFill="1" applyBorder="1" applyAlignment="1">
      <alignment horizontal="left" vertical="center" wrapText="1"/>
    </xf>
    <xf numFmtId="44" fontId="3" fillId="2" borderId="1" xfId="0" applyNumberFormat="1" applyFont="1" applyFill="1" applyBorder="1" applyAlignment="1">
      <alignment horizontal="center" vertical="center" wrapText="1"/>
    </xf>
    <xf numFmtId="44" fontId="2" fillId="2" borderId="5" xfId="0" applyNumberFormat="1"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44" fontId="0" fillId="2" borderId="0" xfId="0" applyNumberFormat="1" applyFont="1" applyFill="1"/>
    <xf numFmtId="0" fontId="14" fillId="3" borderId="0" xfId="2" applyFill="1" applyBorder="1" applyAlignment="1">
      <alignment vertical="center" wrapText="1"/>
    </xf>
    <xf numFmtId="0" fontId="2" fillId="3" borderId="6" xfId="0" applyFont="1" applyFill="1" applyBorder="1" applyAlignment="1">
      <alignment horizontal="center" vertical="top" wrapText="1"/>
    </xf>
    <xf numFmtId="0" fontId="2" fillId="3" borderId="9" xfId="0" applyFont="1" applyFill="1" applyBorder="1" applyAlignment="1">
      <alignment horizontal="center" vertical="top" wrapText="1"/>
    </xf>
    <xf numFmtId="0" fontId="0" fillId="2" borderId="0" xfId="0" applyFont="1" applyFill="1" applyAlignment="1">
      <alignment horizontal="center" vertical="center" wrapText="1"/>
    </xf>
    <xf numFmtId="44" fontId="0" fillId="2" borderId="1" xfId="0" applyNumberFormat="1" applyFont="1" applyFill="1" applyBorder="1" applyAlignment="1">
      <alignment vertical="center"/>
    </xf>
    <xf numFmtId="0" fontId="0" fillId="2" borderId="0" xfId="0" applyFill="1" applyAlignment="1"/>
    <xf numFmtId="0" fontId="0" fillId="2" borderId="1" xfId="0" applyFont="1" applyFill="1" applyBorder="1" applyAlignment="1">
      <alignment horizontal="center" vertical="center" wrapText="1"/>
    </xf>
    <xf numFmtId="44" fontId="3" fillId="5" borderId="1"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44" fontId="2" fillId="5" borderId="1" xfId="0" applyNumberFormat="1" applyFont="1" applyFill="1" applyBorder="1" applyAlignment="1">
      <alignment horizontal="center" vertical="center" wrapText="1"/>
    </xf>
    <xf numFmtId="0" fontId="5" fillId="2" borderId="0" xfId="0" applyFont="1" applyFill="1"/>
    <xf numFmtId="0" fontId="6" fillId="2" borderId="11" xfId="0" applyFont="1" applyFill="1" applyBorder="1" applyAlignment="1">
      <alignment horizontal="left" wrapText="1"/>
    </xf>
    <xf numFmtId="0" fontId="6" fillId="2" borderId="0" xfId="0" applyFont="1" applyFill="1" applyBorder="1" applyAlignment="1">
      <alignment horizontal="left" wrapText="1"/>
    </xf>
    <xf numFmtId="0" fontId="4" fillId="2" borderId="2" xfId="0" applyFont="1" applyFill="1" applyBorder="1" applyAlignment="1">
      <alignment horizontal="right"/>
    </xf>
    <xf numFmtId="0" fontId="10" fillId="0" borderId="0" xfId="0" applyFont="1" applyAlignment="1">
      <alignment horizontal="left" vertical="top" wrapText="1"/>
    </xf>
    <xf numFmtId="0" fontId="0" fillId="2" borderId="10" xfId="0" applyFont="1" applyFill="1" applyBorder="1" applyAlignment="1">
      <alignment horizontal="center"/>
    </xf>
    <xf numFmtId="0" fontId="0" fillId="2" borderId="9" xfId="0" applyFont="1" applyFill="1" applyBorder="1" applyAlignment="1">
      <alignment horizontal="center"/>
    </xf>
    <xf numFmtId="0" fontId="0" fillId="2" borderId="11" xfId="0" applyFont="1" applyFill="1" applyBorder="1" applyAlignment="1">
      <alignment horizontal="center"/>
    </xf>
    <xf numFmtId="0" fontId="0" fillId="2" borderId="3" xfId="0" applyFont="1" applyFill="1" applyBorder="1" applyAlignment="1">
      <alignment horizontal="center"/>
    </xf>
    <xf numFmtId="0" fontId="0" fillId="2" borderId="8" xfId="0" applyFont="1" applyFill="1" applyBorder="1" applyAlignment="1">
      <alignment horizontal="center"/>
    </xf>
    <xf numFmtId="0" fontId="0" fillId="2" borderId="4" xfId="0" applyFont="1" applyFill="1" applyBorder="1" applyAlignment="1">
      <alignment horizontal="center"/>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4" xfId="0" applyFont="1" applyFill="1" applyBorder="1" applyAlignment="1">
      <alignment horizontal="center" vertical="top" wrapText="1"/>
    </xf>
    <xf numFmtId="0" fontId="7" fillId="3" borderId="0" xfId="2" applyFont="1" applyFill="1" applyBorder="1" applyAlignment="1">
      <alignment horizontal="right" vertical="center" wrapText="1"/>
    </xf>
    <xf numFmtId="0" fontId="7" fillId="3" borderId="0" xfId="0" applyFont="1" applyFill="1" applyAlignment="1">
      <alignment horizontal="right" vertical="center"/>
    </xf>
    <xf numFmtId="0" fontId="0" fillId="3" borderId="1" xfId="0" applyFont="1" applyFill="1" applyBorder="1" applyAlignment="1">
      <alignment horizontal="center" vertical="top" wrapText="1"/>
    </xf>
    <xf numFmtId="0" fontId="1" fillId="2" borderId="0" xfId="0" applyFont="1" applyFill="1" applyBorder="1" applyAlignment="1">
      <alignment horizontal="right"/>
    </xf>
    <xf numFmtId="0" fontId="1" fillId="2" borderId="3" xfId="0" applyFont="1" applyFill="1" applyBorder="1" applyAlignment="1">
      <alignment horizontal="right"/>
    </xf>
    <xf numFmtId="0" fontId="1" fillId="3" borderId="0" xfId="0" applyFont="1" applyFill="1" applyBorder="1" applyAlignment="1">
      <alignment horizontal="center" vertical="center" wrapText="1"/>
    </xf>
    <xf numFmtId="0" fontId="9" fillId="3" borderId="0" xfId="0" applyFont="1" applyFill="1" applyAlignment="1">
      <alignment horizontal="right"/>
    </xf>
    <xf numFmtId="0" fontId="9" fillId="2" borderId="0" xfId="0" applyFont="1" applyFill="1" applyAlignment="1">
      <alignment horizontal="left" wrapText="1"/>
    </xf>
    <xf numFmtId="0" fontId="6" fillId="2" borderId="11" xfId="0" applyFont="1" applyFill="1" applyBorder="1" applyAlignment="1">
      <alignment wrapText="1"/>
    </xf>
    <xf numFmtId="0" fontId="6" fillId="2" borderId="0" xfId="0" applyFont="1" applyFill="1" applyBorder="1" applyAlignment="1">
      <alignment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cellXfs>
  <cellStyles count="3">
    <cellStyle name="Currency 2" xfId="1" xr:uid="{00000000-0005-0000-0000-00002F000000}"/>
    <cellStyle name="Hyperlink" xfId="2" builtinId="8"/>
    <cellStyle name="Normal" xfId="0" builtinId="0"/>
  </cellStyles>
  <dxfs count="8">
    <dxf>
      <numFmt numFmtId="0" formatCode="General"/>
      <fill>
        <patternFill>
          <bgColor theme="5" tint="0.79998168889431442"/>
        </patternFill>
      </fill>
    </dxf>
    <dxf>
      <fill>
        <patternFill>
          <bgColor rgb="FFFFFF00"/>
        </patternFill>
      </fill>
    </dxf>
    <dxf>
      <fill>
        <patternFill>
          <bgColor theme="5" tint="0.79998168889431442"/>
        </patternFill>
      </fill>
    </dxf>
    <dxf>
      <numFmt numFmtId="0" formatCode="General"/>
      <fill>
        <patternFill>
          <bgColor theme="5" tint="0.79998168889431442"/>
        </patternFill>
      </fill>
    </dxf>
    <dxf>
      <fill>
        <patternFill>
          <bgColor rgb="FFFFFF00"/>
        </patternFill>
      </fill>
    </dxf>
    <dxf>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s>
  <tableStyles count="0" defaultTableStyle="TableStyleMedium2" defaultPivotStyle="PivotStyleLight16"/>
  <colors>
    <mruColors>
      <color rgb="FF00CC5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78523</xdr:colOff>
      <xdr:row>4</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5023"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0</xdr:row>
          <xdr:rowOff>57150</xdr:rowOff>
        </xdr:from>
        <xdr:to>
          <xdr:col>6</xdr:col>
          <xdr:colOff>1057275</xdr:colOff>
          <xdr:row>5</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78523</xdr:colOff>
      <xdr:row>4</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5023"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ganicskn.com/tint-comparison-organic-sunscreen" TargetMode="External"/><Relationship Id="rId7" Type="http://schemas.openxmlformats.org/officeDocument/2006/relationships/ctrlProp" Target="../ctrlProps/ctrlProp1.xml"/><Relationship Id="rId2" Type="http://schemas.openxmlformats.org/officeDocument/2006/relationships/hyperlink" Target="https://www.veganicskn.com/manufacturing-agreement-organic-sunscreen" TargetMode="External"/><Relationship Id="rId1" Type="http://schemas.openxmlformats.org/officeDocument/2006/relationships/hyperlink" Target="https://www.veganicskn.com/ingredients-organic-vegan-mineral-sunscree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ganicskn.com/tint-comparison-organic-sunscreen" TargetMode="External"/><Relationship Id="rId2" Type="http://schemas.openxmlformats.org/officeDocument/2006/relationships/hyperlink" Target="https://www.veganicskn.com/manufacturing-agreement-organic-sunscreen" TargetMode="External"/><Relationship Id="rId1" Type="http://schemas.openxmlformats.org/officeDocument/2006/relationships/hyperlink" Target="https://www.veganicskn.com/ingredients-organic-vegan-mineral-sunscree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A413-0FFB-4360-97D5-74AD0C8EF85A}">
  <sheetPr codeName="Sheet1"/>
  <dimension ref="A1:M77"/>
  <sheetViews>
    <sheetView tabSelected="1" workbookViewId="0">
      <selection activeCell="E34" sqref="E34"/>
    </sheetView>
  </sheetViews>
  <sheetFormatPr defaultColWidth="9.140625" defaultRowHeight="15" x14ac:dyDescent="0.25"/>
  <cols>
    <col min="1" max="1" width="37.140625" style="7" customWidth="1"/>
    <col min="2" max="2" width="19.7109375" style="7" customWidth="1"/>
    <col min="3" max="3" width="14.85546875" style="7" bestFit="1" customWidth="1"/>
    <col min="4" max="4" width="18" style="7" customWidth="1"/>
    <col min="5" max="5" width="16.5703125" style="7" customWidth="1"/>
    <col min="6" max="6" width="16.140625" style="7" customWidth="1"/>
    <col min="7" max="7" width="16.85546875" style="7" customWidth="1"/>
    <col min="8" max="8" width="18.140625" style="7" customWidth="1"/>
    <col min="9" max="9" width="16.28515625" style="7" customWidth="1"/>
    <col min="10" max="10" width="40" style="7" customWidth="1"/>
    <col min="11" max="11" width="26.5703125" style="7" customWidth="1"/>
    <col min="12" max="14" width="9.140625" style="7"/>
    <col min="15" max="15" width="19.7109375" style="7" bestFit="1" customWidth="1"/>
    <col min="16" max="16384" width="9.140625" style="7"/>
  </cols>
  <sheetData>
    <row r="1" spans="1:13" ht="16.5" customHeight="1" x14ac:dyDescent="0.25">
      <c r="F1" s="10"/>
      <c r="G1" s="10"/>
      <c r="H1" s="10"/>
      <c r="I1" s="10"/>
    </row>
    <row r="2" spans="1:13" ht="16.5" customHeight="1" x14ac:dyDescent="0.25">
      <c r="B2" s="78" t="s">
        <v>11</v>
      </c>
      <c r="C2" s="79"/>
      <c r="D2" s="83" t="s">
        <v>7</v>
      </c>
      <c r="E2" s="84"/>
      <c r="F2" s="11" t="s">
        <v>22</v>
      </c>
      <c r="G2" s="22"/>
      <c r="H2" s="82" t="s">
        <v>24</v>
      </c>
      <c r="I2" s="82"/>
      <c r="J2" s="82"/>
    </row>
    <row r="3" spans="1:13" ht="16.5" customHeight="1" x14ac:dyDescent="0.25">
      <c r="C3" s="16" t="s">
        <v>10</v>
      </c>
      <c r="D3" s="83" t="s">
        <v>7</v>
      </c>
      <c r="E3" s="84"/>
      <c r="F3" s="80" t="s">
        <v>23</v>
      </c>
      <c r="G3" s="80"/>
      <c r="H3" s="82"/>
      <c r="I3" s="82"/>
      <c r="J3" s="82"/>
      <c r="K3" s="23"/>
    </row>
    <row r="4" spans="1:13" ht="16.5" customHeight="1" x14ac:dyDescent="0.25">
      <c r="B4" s="78" t="s">
        <v>27</v>
      </c>
      <c r="C4" s="79"/>
      <c r="D4" s="61" t="s">
        <v>7</v>
      </c>
      <c r="E4" s="62"/>
      <c r="F4" s="80"/>
      <c r="G4" s="80"/>
      <c r="H4" s="82"/>
      <c r="I4" s="82"/>
      <c r="J4" s="82"/>
    </row>
    <row r="5" spans="1:13" x14ac:dyDescent="0.25">
      <c r="B5" s="10"/>
      <c r="C5" s="16" t="s">
        <v>9</v>
      </c>
      <c r="D5" s="61" t="s">
        <v>7</v>
      </c>
      <c r="E5" s="62"/>
      <c r="F5" s="80"/>
      <c r="G5" s="80"/>
      <c r="H5" s="82"/>
      <c r="I5" s="82"/>
      <c r="J5" s="82"/>
    </row>
    <row r="6" spans="1:13" x14ac:dyDescent="0.25">
      <c r="A6" s="4" t="s">
        <v>40</v>
      </c>
      <c r="C6" s="16" t="s">
        <v>28</v>
      </c>
      <c r="D6" s="61" t="s">
        <v>7</v>
      </c>
      <c r="E6" s="62"/>
      <c r="F6" s="81"/>
      <c r="G6" s="81"/>
      <c r="H6" s="82"/>
      <c r="I6" s="82"/>
      <c r="J6" s="82"/>
    </row>
    <row r="7" spans="1:13" x14ac:dyDescent="0.25">
      <c r="A7" s="3" t="s">
        <v>4</v>
      </c>
      <c r="C7" s="35" t="s">
        <v>6</v>
      </c>
      <c r="D7" s="61" t="s">
        <v>7</v>
      </c>
      <c r="E7" s="62"/>
      <c r="I7" s="17"/>
      <c r="J7" s="17"/>
    </row>
    <row r="8" spans="1:13" x14ac:dyDescent="0.25">
      <c r="A8" s="3" t="s">
        <v>5</v>
      </c>
      <c r="B8" s="24"/>
      <c r="C8" s="24"/>
      <c r="D8" s="24"/>
      <c r="E8" s="24"/>
      <c r="F8" s="24"/>
      <c r="G8" s="8"/>
      <c r="H8" s="8"/>
      <c r="I8" s="8"/>
    </row>
    <row r="9" spans="1:13" x14ac:dyDescent="0.25">
      <c r="A9" s="3"/>
      <c r="B9" s="24"/>
      <c r="C9" s="24"/>
      <c r="D9" s="24"/>
      <c r="E9" s="24"/>
      <c r="F9" s="24"/>
      <c r="G9" s="8"/>
      <c r="H9" s="8"/>
      <c r="I9" s="8"/>
    </row>
    <row r="10" spans="1:13" x14ac:dyDescent="0.25">
      <c r="C10" s="25"/>
      <c r="D10" s="25"/>
      <c r="E10" s="63" t="s">
        <v>20</v>
      </c>
      <c r="F10" s="63"/>
      <c r="G10" s="63"/>
      <c r="H10" s="63"/>
      <c r="I10" s="63"/>
      <c r="J10" s="63"/>
    </row>
    <row r="11" spans="1:13" ht="15" customHeight="1" x14ac:dyDescent="0.25">
      <c r="A11" s="71" t="s">
        <v>0</v>
      </c>
      <c r="B11" s="71" t="s">
        <v>46</v>
      </c>
      <c r="C11" s="51" t="s">
        <v>14</v>
      </c>
      <c r="D11" s="52" t="s">
        <v>16</v>
      </c>
      <c r="E11" s="71" t="s">
        <v>1</v>
      </c>
      <c r="F11" s="71" t="s">
        <v>47</v>
      </c>
      <c r="G11" s="51" t="s">
        <v>17</v>
      </c>
      <c r="H11" s="51" t="s">
        <v>18</v>
      </c>
      <c r="I11" s="71" t="s">
        <v>2</v>
      </c>
      <c r="J11" s="77" t="s">
        <v>38</v>
      </c>
      <c r="K11" s="33"/>
      <c r="L11" s="34"/>
      <c r="M11" s="34"/>
    </row>
    <row r="12" spans="1:13" ht="38.25" x14ac:dyDescent="0.25">
      <c r="A12" s="72"/>
      <c r="B12" s="73"/>
      <c r="C12" s="41" t="s">
        <v>7</v>
      </c>
      <c r="D12" s="40" t="s">
        <v>15</v>
      </c>
      <c r="E12" s="74"/>
      <c r="F12" s="73"/>
      <c r="G12" s="40" t="s">
        <v>7</v>
      </c>
      <c r="H12" s="40" t="s">
        <v>15</v>
      </c>
      <c r="I12" s="74"/>
      <c r="J12" s="77"/>
      <c r="K12" s="33" t="s">
        <v>26</v>
      </c>
      <c r="L12" s="34"/>
      <c r="M12" s="34"/>
    </row>
    <row r="13" spans="1:13" ht="30" x14ac:dyDescent="0.25">
      <c r="A13" s="53" t="s">
        <v>45</v>
      </c>
      <c r="B13" s="46">
        <v>3.5</v>
      </c>
      <c r="C13" s="12"/>
      <c r="D13" s="14"/>
      <c r="E13" s="47">
        <f t="shared" ref="E13:E18" si="0">B13*C13</f>
        <v>0</v>
      </c>
      <c r="F13" s="57"/>
      <c r="G13" s="58"/>
      <c r="H13" s="58"/>
      <c r="I13" s="59"/>
      <c r="J13" s="54"/>
    </row>
    <row r="14" spans="1:13" ht="30" x14ac:dyDescent="0.25">
      <c r="A14" s="56" t="s">
        <v>25</v>
      </c>
      <c r="B14" s="46">
        <v>4.5</v>
      </c>
      <c r="C14" s="12"/>
      <c r="D14" s="14"/>
      <c r="E14" s="47">
        <f t="shared" ref="E14" si="1">B14*C14</f>
        <v>0</v>
      </c>
      <c r="F14" s="46">
        <v>4.2</v>
      </c>
      <c r="G14" s="12"/>
      <c r="H14" s="12"/>
      <c r="I14" s="48">
        <f t="shared" ref="I14" si="2">F14*G14</f>
        <v>0</v>
      </c>
      <c r="J14" s="54"/>
    </row>
    <row r="15" spans="1:13" ht="30" x14ac:dyDescent="0.25">
      <c r="A15" s="1" t="s">
        <v>19</v>
      </c>
      <c r="B15" s="46">
        <v>4.5</v>
      </c>
      <c r="C15" s="2"/>
      <c r="D15" s="9"/>
      <c r="E15" s="47">
        <f t="shared" si="0"/>
        <v>0</v>
      </c>
      <c r="F15" s="46">
        <v>4.2</v>
      </c>
      <c r="G15" s="2"/>
      <c r="H15" s="2"/>
      <c r="I15" s="48">
        <f t="shared" ref="I15:I18" si="3">F15*G15</f>
        <v>0</v>
      </c>
      <c r="J15" s="54"/>
    </row>
    <row r="16" spans="1:13" ht="45" x14ac:dyDescent="0.25">
      <c r="A16" s="1" t="s">
        <v>31</v>
      </c>
      <c r="B16" s="46">
        <v>4.5</v>
      </c>
      <c r="C16" s="2"/>
      <c r="D16" s="9"/>
      <c r="E16" s="47">
        <f t="shared" si="0"/>
        <v>0</v>
      </c>
      <c r="F16" s="46">
        <v>4.2</v>
      </c>
      <c r="G16" s="2"/>
      <c r="H16" s="2"/>
      <c r="I16" s="48">
        <f t="shared" si="3"/>
        <v>0</v>
      </c>
      <c r="J16" s="54"/>
    </row>
    <row r="17" spans="1:10" ht="60" x14ac:dyDescent="0.25">
      <c r="A17" s="1" t="s">
        <v>32</v>
      </c>
      <c r="B17" s="46">
        <v>5</v>
      </c>
      <c r="C17" s="2"/>
      <c r="D17" s="9"/>
      <c r="E17" s="47">
        <f t="shared" si="0"/>
        <v>0</v>
      </c>
      <c r="F17" s="46">
        <v>4.7</v>
      </c>
      <c r="G17" s="2"/>
      <c r="H17" s="2"/>
      <c r="I17" s="48">
        <f t="shared" si="3"/>
        <v>0</v>
      </c>
      <c r="J17" s="54"/>
    </row>
    <row r="18" spans="1:10" ht="45" x14ac:dyDescent="0.25">
      <c r="A18" s="1" t="s">
        <v>33</v>
      </c>
      <c r="B18" s="46">
        <v>4.5</v>
      </c>
      <c r="C18" s="2"/>
      <c r="D18" s="9"/>
      <c r="E18" s="47">
        <f t="shared" si="0"/>
        <v>0</v>
      </c>
      <c r="F18" s="46">
        <v>4.2</v>
      </c>
      <c r="G18" s="2"/>
      <c r="H18" s="2"/>
      <c r="I18" s="48">
        <f t="shared" si="3"/>
        <v>0</v>
      </c>
      <c r="J18" s="54"/>
    </row>
    <row r="19" spans="1:10" x14ac:dyDescent="0.25">
      <c r="A19" s="19"/>
      <c r="B19" s="20"/>
      <c r="C19" s="21"/>
      <c r="D19" s="21"/>
      <c r="E19" s="19"/>
      <c r="F19" s="20"/>
      <c r="G19" s="21"/>
      <c r="H19" s="21"/>
      <c r="I19" s="19"/>
    </row>
    <row r="20" spans="1:10" ht="20.25" customHeight="1" x14ac:dyDescent="0.25">
      <c r="A20" s="27"/>
      <c r="B20" s="27"/>
      <c r="C20" s="27"/>
      <c r="D20" s="27"/>
      <c r="E20" s="27"/>
      <c r="F20" s="27"/>
      <c r="G20" s="27"/>
      <c r="H20" s="27"/>
      <c r="I20" s="27"/>
    </row>
    <row r="21" spans="1:10" ht="23.25" customHeight="1" x14ac:dyDescent="0.25">
      <c r="A21" s="28" t="s">
        <v>48</v>
      </c>
      <c r="B21" s="44">
        <f>SUM(E13:E18)</f>
        <v>0</v>
      </c>
      <c r="C21" s="27"/>
      <c r="D21" s="27"/>
      <c r="F21" s="75" t="s">
        <v>42</v>
      </c>
      <c r="G21" s="75"/>
      <c r="H21" s="75"/>
      <c r="I21" s="50" t="s">
        <v>41</v>
      </c>
    </row>
    <row r="22" spans="1:10" ht="23.25" customHeight="1" x14ac:dyDescent="0.25">
      <c r="A22" s="28" t="s">
        <v>49</v>
      </c>
      <c r="B22" s="44">
        <f>SUM(I13:I18)</f>
        <v>0</v>
      </c>
      <c r="C22" s="27"/>
      <c r="D22" s="27"/>
      <c r="F22" s="76" t="s">
        <v>44</v>
      </c>
      <c r="G22" s="76"/>
      <c r="H22" s="76"/>
      <c r="I22" s="50" t="s">
        <v>41</v>
      </c>
    </row>
    <row r="23" spans="1:10" ht="23.25" customHeight="1" x14ac:dyDescent="0.25">
      <c r="A23" s="29" t="s">
        <v>29</v>
      </c>
      <c r="B23" s="44">
        <f>SUM(J13:J18)</f>
        <v>0</v>
      </c>
      <c r="C23" s="27"/>
      <c r="D23" s="27"/>
      <c r="F23" s="75" t="s">
        <v>43</v>
      </c>
      <c r="G23" s="75"/>
      <c r="H23" s="75"/>
      <c r="I23" s="50" t="s">
        <v>41</v>
      </c>
    </row>
    <row r="24" spans="1:10" ht="24.75" customHeight="1" x14ac:dyDescent="0.25">
      <c r="A24" s="30" t="s">
        <v>8</v>
      </c>
      <c r="B24" s="45">
        <f>B21+B22+B23</f>
        <v>0</v>
      </c>
      <c r="C24" s="31"/>
      <c r="D24" s="31"/>
      <c r="E24" s="31"/>
      <c r="F24" s="31"/>
      <c r="G24" s="31"/>
      <c r="H24" s="31"/>
      <c r="I24" s="31"/>
    </row>
    <row r="26" spans="1:10" x14ac:dyDescent="0.25">
      <c r="A26" s="15" t="s">
        <v>37</v>
      </c>
      <c r="B26" s="65"/>
      <c r="C26" s="66"/>
      <c r="D26" s="89" t="s">
        <v>53</v>
      </c>
      <c r="E26" s="90"/>
    </row>
    <row r="27" spans="1:10" x14ac:dyDescent="0.25">
      <c r="B27" s="67"/>
      <c r="C27" s="68"/>
      <c r="D27" s="89"/>
      <c r="E27" s="90"/>
    </row>
    <row r="28" spans="1:10" x14ac:dyDescent="0.25">
      <c r="B28" s="69"/>
      <c r="C28" s="70"/>
      <c r="D28" s="89"/>
      <c r="E28" s="90"/>
      <c r="F28" s="49"/>
    </row>
    <row r="30" spans="1:10" x14ac:dyDescent="0.25">
      <c r="A30" s="64" t="s">
        <v>51</v>
      </c>
      <c r="B30" s="64"/>
      <c r="C30" s="64"/>
    </row>
    <row r="31" spans="1:10" x14ac:dyDescent="0.25">
      <c r="A31" s="64"/>
      <c r="B31" s="64"/>
      <c r="C31" s="64"/>
    </row>
    <row r="32" spans="1:10" x14ac:dyDescent="0.25">
      <c r="A32" s="64"/>
      <c r="B32" s="64"/>
      <c r="C32" s="64"/>
    </row>
    <row r="33" spans="1:8" x14ac:dyDescent="0.25">
      <c r="A33" s="64"/>
      <c r="B33" s="64"/>
      <c r="C33" s="64"/>
    </row>
    <row r="34" spans="1:8" x14ac:dyDescent="0.25">
      <c r="A34" s="64"/>
      <c r="B34" s="64"/>
      <c r="C34" s="64"/>
    </row>
    <row r="35" spans="1:8" x14ac:dyDescent="0.25">
      <c r="A35" s="64"/>
      <c r="B35" s="64"/>
      <c r="C35" s="64"/>
    </row>
    <row r="36" spans="1:8" x14ac:dyDescent="0.25">
      <c r="A36" s="64"/>
      <c r="B36" s="64"/>
      <c r="C36" s="64"/>
    </row>
    <row r="37" spans="1:8" x14ac:dyDescent="0.25">
      <c r="A37" s="64"/>
      <c r="B37" s="64"/>
      <c r="C37" s="64"/>
    </row>
    <row r="38" spans="1:8" x14ac:dyDescent="0.25">
      <c r="A38" s="64"/>
      <c r="B38" s="64"/>
      <c r="C38" s="64"/>
    </row>
    <row r="40" spans="1:8" x14ac:dyDescent="0.25">
      <c r="A40" s="43" t="s">
        <v>52</v>
      </c>
    </row>
    <row r="44" spans="1:8" x14ac:dyDescent="0.25">
      <c r="A44" s="42"/>
      <c r="B44" s="42"/>
      <c r="C44" s="42"/>
      <c r="D44" s="42"/>
    </row>
    <row r="45" spans="1:8" x14ac:dyDescent="0.25">
      <c r="A45" s="42"/>
      <c r="B45" s="42"/>
      <c r="C45" s="42"/>
      <c r="D45" s="42"/>
    </row>
    <row r="46" spans="1:8" x14ac:dyDescent="0.25">
      <c r="A46" s="60"/>
      <c r="B46" s="60"/>
      <c r="C46" s="60"/>
      <c r="D46" s="60"/>
      <c r="E46" s="60"/>
      <c r="F46" s="60"/>
      <c r="G46" s="60"/>
      <c r="H46" s="60"/>
    </row>
    <row r="47" spans="1:8" x14ac:dyDescent="0.25">
      <c r="A47" s="60"/>
      <c r="B47" s="60"/>
      <c r="C47" s="60"/>
      <c r="D47" s="60"/>
      <c r="E47" s="60"/>
      <c r="F47" s="60"/>
      <c r="G47" s="60"/>
      <c r="H47" s="60"/>
    </row>
    <row r="48" spans="1:8" x14ac:dyDescent="0.25">
      <c r="A48" s="60"/>
      <c r="B48" s="60"/>
      <c r="C48" s="60"/>
      <c r="D48" s="60"/>
      <c r="E48" s="60"/>
      <c r="F48" s="60"/>
      <c r="G48" s="60"/>
      <c r="H48" s="60"/>
    </row>
    <row r="49" spans="1:8" x14ac:dyDescent="0.25">
      <c r="A49" s="60"/>
      <c r="B49" s="60"/>
      <c r="C49" s="60"/>
      <c r="D49" s="60"/>
      <c r="E49" s="60"/>
      <c r="F49" s="60"/>
      <c r="G49" s="60"/>
      <c r="H49" s="60"/>
    </row>
    <row r="50" spans="1:8" x14ac:dyDescent="0.25">
      <c r="A50" s="60"/>
      <c r="B50" s="60"/>
      <c r="C50" s="60"/>
      <c r="D50" s="60"/>
      <c r="E50" s="60"/>
      <c r="F50" s="60"/>
      <c r="G50" s="60"/>
      <c r="H50" s="60"/>
    </row>
    <row r="51" spans="1:8" x14ac:dyDescent="0.25">
      <c r="A51" s="60"/>
      <c r="B51" s="60"/>
      <c r="C51" s="60"/>
      <c r="D51" s="60"/>
      <c r="E51" s="60"/>
      <c r="F51" s="60"/>
      <c r="G51" s="60"/>
      <c r="H51" s="60"/>
    </row>
    <row r="52" spans="1:8" x14ac:dyDescent="0.25">
      <c r="A52" s="60"/>
      <c r="B52" s="60"/>
      <c r="C52" s="60"/>
      <c r="D52" s="60"/>
      <c r="E52" s="60"/>
      <c r="F52" s="60"/>
      <c r="G52" s="60"/>
      <c r="H52" s="60"/>
    </row>
    <row r="53" spans="1:8" x14ac:dyDescent="0.25">
      <c r="A53" s="18"/>
      <c r="B53" s="18"/>
      <c r="C53" s="18"/>
      <c r="D53" s="18"/>
      <c r="E53" s="60"/>
      <c r="F53" s="60"/>
      <c r="G53" s="60"/>
      <c r="H53" s="60"/>
    </row>
    <row r="54" spans="1:8" x14ac:dyDescent="0.25">
      <c r="A54" s="18"/>
      <c r="B54" s="18"/>
      <c r="C54" s="18"/>
      <c r="D54" s="18"/>
      <c r="E54" s="60"/>
      <c r="F54" s="60"/>
      <c r="G54" s="60"/>
      <c r="H54" s="60"/>
    </row>
    <row r="55" spans="1:8" x14ac:dyDescent="0.25">
      <c r="A55" s="18" t="s">
        <v>39</v>
      </c>
      <c r="B55" s="18">
        <v>2093</v>
      </c>
      <c r="C55" s="18"/>
      <c r="D55" s="18"/>
      <c r="E55" s="60"/>
      <c r="F55" s="60"/>
      <c r="G55" s="60"/>
      <c r="H55" s="60"/>
    </row>
    <row r="56" spans="1:8" x14ac:dyDescent="0.25">
      <c r="A56" s="18" t="s">
        <v>13</v>
      </c>
      <c r="B56" s="18"/>
      <c r="C56" s="18"/>
      <c r="D56" s="18"/>
      <c r="E56" s="60"/>
      <c r="F56" s="60"/>
      <c r="G56" s="60"/>
      <c r="H56" s="60"/>
    </row>
    <row r="57" spans="1:8" x14ac:dyDescent="0.25">
      <c r="A57" s="18" t="s">
        <v>12</v>
      </c>
      <c r="B57" s="18"/>
      <c r="C57" s="18"/>
      <c r="D57" s="18"/>
      <c r="E57" s="60"/>
      <c r="F57" s="60"/>
      <c r="G57" s="60"/>
      <c r="H57" s="60"/>
    </row>
    <row r="58" spans="1:8" x14ac:dyDescent="0.25">
      <c r="A58" s="18" t="s">
        <v>21</v>
      </c>
      <c r="B58" s="18"/>
      <c r="C58" s="18"/>
      <c r="D58" s="18"/>
      <c r="E58" s="60"/>
      <c r="F58" s="60"/>
      <c r="G58" s="60"/>
      <c r="H58" s="60"/>
    </row>
    <row r="59" spans="1:8" x14ac:dyDescent="0.25">
      <c r="A59" s="18"/>
      <c r="B59" s="18"/>
      <c r="C59" s="18"/>
      <c r="D59" s="18"/>
      <c r="E59" s="60"/>
      <c r="F59" s="60"/>
      <c r="G59" s="60"/>
      <c r="H59" s="60"/>
    </row>
    <row r="60" spans="1:8" x14ac:dyDescent="0.25">
      <c r="A60" s="18" t="s">
        <v>39</v>
      </c>
      <c r="B60" s="18"/>
      <c r="C60" s="18"/>
      <c r="D60" s="18"/>
      <c r="E60" s="60"/>
      <c r="F60" s="60"/>
      <c r="G60" s="60"/>
      <c r="H60" s="60"/>
    </row>
    <row r="61" spans="1:8" x14ac:dyDescent="0.25">
      <c r="A61" s="18" t="s">
        <v>12</v>
      </c>
      <c r="B61" s="18"/>
      <c r="C61" s="18"/>
      <c r="D61" s="18"/>
      <c r="E61" s="60"/>
      <c r="F61" s="60"/>
      <c r="G61" s="60"/>
      <c r="H61" s="60"/>
    </row>
    <row r="62" spans="1:8" x14ac:dyDescent="0.25">
      <c r="A62" s="18"/>
      <c r="B62" s="18"/>
      <c r="C62" s="18"/>
      <c r="D62" s="18"/>
      <c r="E62" s="60"/>
      <c r="F62" s="60"/>
      <c r="G62" s="60"/>
      <c r="H62" s="60"/>
    </row>
    <row r="63" spans="1:8" x14ac:dyDescent="0.25">
      <c r="A63" s="18" t="s">
        <v>12</v>
      </c>
      <c r="B63" s="18"/>
      <c r="C63" s="18"/>
      <c r="D63" s="18"/>
      <c r="E63" s="60"/>
      <c r="F63" s="60"/>
      <c r="G63" s="60"/>
      <c r="H63" s="60"/>
    </row>
    <row r="64" spans="1:8" x14ac:dyDescent="0.25">
      <c r="A64" s="18" t="s">
        <v>21</v>
      </c>
      <c r="B64" s="18"/>
      <c r="C64" s="18"/>
      <c r="D64" s="18"/>
      <c r="E64" s="60"/>
      <c r="F64" s="60"/>
      <c r="G64" s="60"/>
      <c r="H64" s="60"/>
    </row>
    <row r="65" spans="1:8" x14ac:dyDescent="0.25">
      <c r="A65" s="18"/>
      <c r="B65" s="18"/>
      <c r="C65" s="18"/>
      <c r="D65" s="18"/>
      <c r="E65" s="60"/>
      <c r="F65" s="60"/>
      <c r="G65" s="60"/>
      <c r="H65" s="60"/>
    </row>
    <row r="66" spans="1:8" x14ac:dyDescent="0.25">
      <c r="A66" s="18"/>
      <c r="B66" s="18"/>
      <c r="C66" s="18"/>
      <c r="D66" s="18"/>
      <c r="E66" s="60"/>
      <c r="F66" s="60"/>
      <c r="G66" s="60"/>
      <c r="H66" s="60"/>
    </row>
    <row r="67" spans="1:8" x14ac:dyDescent="0.25">
      <c r="A67" s="18"/>
      <c r="B67" s="18"/>
      <c r="C67" s="18"/>
      <c r="D67" s="18"/>
      <c r="E67" s="60"/>
      <c r="F67" s="60"/>
      <c r="G67" s="60"/>
      <c r="H67" s="60"/>
    </row>
    <row r="68" spans="1:8" x14ac:dyDescent="0.25">
      <c r="A68" s="18"/>
      <c r="B68" s="18"/>
      <c r="C68" s="18"/>
      <c r="D68" s="18"/>
      <c r="E68" s="60"/>
      <c r="F68" s="60"/>
      <c r="G68" s="60"/>
      <c r="H68" s="60"/>
    </row>
    <row r="69" spans="1:8" x14ac:dyDescent="0.25">
      <c r="A69" s="18"/>
      <c r="B69" s="18"/>
      <c r="C69" s="18"/>
      <c r="D69" s="18"/>
      <c r="E69" s="60"/>
      <c r="F69" s="60"/>
      <c r="G69" s="60"/>
      <c r="H69" s="60"/>
    </row>
    <row r="70" spans="1:8" x14ac:dyDescent="0.25">
      <c r="A70" s="18"/>
      <c r="B70" s="18"/>
      <c r="C70" s="18"/>
      <c r="D70" s="18"/>
      <c r="E70" s="60"/>
      <c r="F70" s="60"/>
      <c r="G70" s="60"/>
      <c r="H70" s="60"/>
    </row>
    <row r="71" spans="1:8" x14ac:dyDescent="0.25">
      <c r="A71" s="18"/>
      <c r="B71" s="18"/>
      <c r="C71" s="18"/>
      <c r="D71" s="18"/>
      <c r="E71" s="60"/>
      <c r="F71" s="60"/>
      <c r="G71" s="60"/>
      <c r="H71" s="60"/>
    </row>
    <row r="72" spans="1:8" x14ac:dyDescent="0.25">
      <c r="A72" s="18"/>
      <c r="B72" s="18"/>
      <c r="C72" s="18"/>
      <c r="D72" s="18"/>
      <c r="E72" s="60"/>
      <c r="F72" s="60"/>
      <c r="G72" s="60"/>
      <c r="H72" s="60"/>
    </row>
    <row r="73" spans="1:8" x14ac:dyDescent="0.25">
      <c r="A73" s="18"/>
      <c r="B73" s="18"/>
      <c r="C73" s="18"/>
      <c r="D73" s="18"/>
      <c r="E73" s="60"/>
      <c r="F73" s="60"/>
      <c r="G73" s="60"/>
      <c r="H73" s="60"/>
    </row>
    <row r="74" spans="1:8" x14ac:dyDescent="0.25">
      <c r="A74" s="18"/>
      <c r="B74" s="18"/>
      <c r="C74" s="18"/>
      <c r="D74" s="18"/>
      <c r="E74" s="60"/>
      <c r="F74" s="60"/>
      <c r="G74" s="60"/>
      <c r="H74" s="60"/>
    </row>
    <row r="75" spans="1:8" x14ac:dyDescent="0.25">
      <c r="A75" s="60"/>
      <c r="B75" s="60"/>
      <c r="C75" s="60"/>
      <c r="D75" s="60"/>
      <c r="E75" s="60"/>
      <c r="F75" s="60"/>
      <c r="G75" s="60"/>
      <c r="H75" s="60"/>
    </row>
    <row r="76" spans="1:8" x14ac:dyDescent="0.25">
      <c r="A76" s="60"/>
      <c r="B76" s="60"/>
      <c r="C76" s="60"/>
      <c r="D76" s="60"/>
      <c r="E76" s="60"/>
      <c r="F76" s="60"/>
      <c r="G76" s="60"/>
      <c r="H76" s="60"/>
    </row>
    <row r="77" spans="1:8" x14ac:dyDescent="0.25">
      <c r="A77" s="60"/>
      <c r="B77" s="60"/>
      <c r="C77" s="60"/>
      <c r="D77" s="60"/>
      <c r="E77" s="60"/>
      <c r="F77" s="60"/>
      <c r="G77" s="60"/>
      <c r="H77" s="60"/>
    </row>
  </sheetData>
  <mergeCells count="24">
    <mergeCell ref="B2:C2"/>
    <mergeCell ref="B4:C4"/>
    <mergeCell ref="F3:G5"/>
    <mergeCell ref="F6:G6"/>
    <mergeCell ref="H2:J6"/>
    <mergeCell ref="D2:E2"/>
    <mergeCell ref="D3:E3"/>
    <mergeCell ref="D4:E4"/>
    <mergeCell ref="D5:E5"/>
    <mergeCell ref="D6:E6"/>
    <mergeCell ref="D7:E7"/>
    <mergeCell ref="E10:J10"/>
    <mergeCell ref="A30:C38"/>
    <mergeCell ref="B26:C28"/>
    <mergeCell ref="A11:A12"/>
    <mergeCell ref="B11:B12"/>
    <mergeCell ref="E11:E12"/>
    <mergeCell ref="F11:F12"/>
    <mergeCell ref="F21:H21"/>
    <mergeCell ref="F22:H22"/>
    <mergeCell ref="F23:H23"/>
    <mergeCell ref="I11:I12"/>
    <mergeCell ref="J11:J12"/>
    <mergeCell ref="D26:E28"/>
  </mergeCells>
  <conditionalFormatting sqref="C15:C19">
    <cfRule type="cellIs" dxfId="7" priority="11" operator="between">
      <formula>1</formula>
      <formula>999</formula>
    </cfRule>
  </conditionalFormatting>
  <conditionalFormatting sqref="G15:G19">
    <cfRule type="cellIs" dxfId="6" priority="15" operator="between">
      <formula>1</formula>
      <formula>1549</formula>
    </cfRule>
  </conditionalFormatting>
  <conditionalFormatting sqref="C13">
    <cfRule type="cellIs" dxfId="5" priority="8" operator="between">
      <formula>1</formula>
      <formula>499</formula>
    </cfRule>
  </conditionalFormatting>
  <conditionalFormatting sqref="C13:D13 G15:H18 C15:D18">
    <cfRule type="containsBlanks" dxfId="4" priority="6">
      <formula>LEN(TRIM(C13))=0</formula>
    </cfRule>
  </conditionalFormatting>
  <conditionalFormatting sqref="G14">
    <cfRule type="cellIs" dxfId="3" priority="4" operator="between">
      <formula>1</formula>
      <formula>1549</formula>
    </cfRule>
  </conditionalFormatting>
  <conditionalFormatting sqref="C14">
    <cfRule type="cellIs" dxfId="2" priority="3" operator="between">
      <formula>1</formula>
      <formula>499</formula>
    </cfRule>
  </conditionalFormatting>
  <conditionalFormatting sqref="C14:D14 G14:H14">
    <cfRule type="containsBlanks" dxfId="1" priority="1">
      <formula>LEN(TRIM(C14))=0</formula>
    </cfRule>
  </conditionalFormatting>
  <dataValidations xWindow="540" yWindow="1073" count="6">
    <dataValidation type="list" showInputMessage="1" showErrorMessage="1" sqref="D19 H19" xr:uid="{1C05DF06-4C7E-4A31-B815-0C7DB705F4E4}">
      <formula1>$O$12:$O$17</formula1>
    </dataValidation>
    <dataValidation type="list" showInputMessage="1" showErrorMessage="1" sqref="D15:D18 H13:H18" xr:uid="{85F65C96-CEAC-4C9C-8DA6-75124628EF68}">
      <formula1>$A$55:$A$58</formula1>
    </dataValidation>
    <dataValidation type="list" allowBlank="1" showInputMessage="1" showErrorMessage="1" sqref="J13:J18" xr:uid="{3A340BB4-9B9E-4823-B825-A63846C56F21}">
      <formula1>$B$55</formula1>
    </dataValidation>
    <dataValidation type="list" showInputMessage="1" showErrorMessage="1" sqref="D13" xr:uid="{D157DFFB-6E8B-4D7E-A0A6-420507541886}">
      <formula1>$A$60:$A$61</formula1>
    </dataValidation>
    <dataValidation allowBlank="1" showInputMessage="1" showErrorMessage="1" prompt="Please ensure all highlighted fields are completed for your selected formula/s" sqref="B26:C28 D2:E2" xr:uid="{6E6FBD5E-9475-4796-80B8-74FF32D920B5}"/>
    <dataValidation type="list" showInputMessage="1" showErrorMessage="1" sqref="D14" xr:uid="{26F9E814-E7A4-4B93-AF66-2ED79F54D95B}">
      <formula1>$A$63:$A$64</formula1>
    </dataValidation>
  </dataValidations>
  <hyperlinks>
    <hyperlink ref="I21" r:id="rId1" xr:uid="{EA11E510-71F4-4049-BCCC-A0476B0E076E}"/>
    <hyperlink ref="I22" r:id="rId2" xr:uid="{82FB3E7D-533E-4801-8BB1-69986D39A304}"/>
    <hyperlink ref="I23" r:id="rId3" xr:uid="{CC3D7591-4407-4706-BAF8-3671A1ABC1B0}"/>
  </hyperlink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5</xdr:col>
                    <xdr:colOff>85725</xdr:colOff>
                    <xdr:row>0</xdr:row>
                    <xdr:rowOff>57150</xdr:rowOff>
                  </from>
                  <to>
                    <xdr:col>6</xdr:col>
                    <xdr:colOff>1057275</xdr:colOff>
                    <xdr:row>5</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3" id="{3B9E7677-18B3-406F-B9C2-8B5AAE55840F}">
            <x14:iconSet iconSet="3Symbols2" custom="1">
              <x14:cfvo type="percent">
                <xm:f>0</xm:f>
              </x14:cfvo>
              <x14:cfvo type="num">
                <xm:f>0</xm:f>
              </x14:cfvo>
              <x14:cfvo type="num">
                <xm:f>1000</xm:f>
              </x14:cfvo>
              <x14:cfIcon iconSet="3Symbols2" iconId="0"/>
              <x14:cfIcon iconSet="3Symbols2" iconId="0"/>
              <x14:cfIcon iconSet="3Symbols2" iconId="2"/>
            </x14:iconSet>
          </x14:cfRule>
          <xm:sqref>C15:C19</xm:sqref>
        </x14:conditionalFormatting>
        <x14:conditionalFormatting xmlns:xm="http://schemas.microsoft.com/office/excel/2006/main">
          <x14:cfRule type="iconSet" priority="35" id="{87C0C0E0-C826-492F-AF47-0A03C433E9F7}">
            <x14:iconSet custom="1">
              <x14:cfvo type="percent">
                <xm:f>0</xm:f>
              </x14:cfvo>
              <x14:cfvo type="num">
                <xm:f>0</xm:f>
              </x14:cfvo>
              <x14:cfvo type="num">
                <xm:f>1550</xm:f>
              </x14:cfvo>
              <x14:cfIcon iconSet="3Symbols2" iconId="0"/>
              <x14:cfIcon iconSet="3Symbols2" iconId="0"/>
              <x14:cfIcon iconSet="3Symbols2" iconId="2"/>
            </x14:iconSet>
          </x14:cfRule>
          <xm:sqref>G15:G19</xm:sqref>
        </x14:conditionalFormatting>
        <x14:conditionalFormatting xmlns:xm="http://schemas.microsoft.com/office/excel/2006/main">
          <x14:cfRule type="iconSet" priority="7" id="{6ED88A17-5934-40BF-BC47-0AF46995DA2F}">
            <x14:iconSet iconSet="3Symbols2" custom="1">
              <x14:cfvo type="percent">
                <xm:f>0</xm:f>
              </x14:cfvo>
              <x14:cfvo type="num">
                <xm:f>0</xm:f>
              </x14:cfvo>
              <x14:cfvo type="num">
                <xm:f>500</xm:f>
              </x14:cfvo>
              <x14:cfIcon iconSet="3Symbols2" iconId="0"/>
              <x14:cfIcon iconSet="3Symbols2" iconId="0"/>
              <x14:cfIcon iconSet="3Symbols2" iconId="2"/>
            </x14:iconSet>
          </x14:cfRule>
          <xm:sqref>C13</xm:sqref>
        </x14:conditionalFormatting>
        <x14:conditionalFormatting xmlns:xm="http://schemas.microsoft.com/office/excel/2006/main">
          <x14:cfRule type="iconSet" priority="5" id="{F65A7DC9-F926-4072-8FC1-6B8C66DAAC17}">
            <x14:iconSet custom="1">
              <x14:cfvo type="percent">
                <xm:f>0</xm:f>
              </x14:cfvo>
              <x14:cfvo type="num">
                <xm:f>0</xm:f>
              </x14:cfvo>
              <x14:cfvo type="num">
                <xm:f>1550</xm:f>
              </x14:cfvo>
              <x14:cfIcon iconSet="3Symbols2" iconId="0"/>
              <x14:cfIcon iconSet="3Symbols2" iconId="0"/>
              <x14:cfIcon iconSet="3Symbols2" iconId="2"/>
            </x14:iconSet>
          </x14:cfRule>
          <xm:sqref>G14</xm:sqref>
        </x14:conditionalFormatting>
        <x14:conditionalFormatting xmlns:xm="http://schemas.microsoft.com/office/excel/2006/main">
          <x14:cfRule type="iconSet" priority="2" id="{08790CC7-BBFF-4587-B5AA-679C9592B510}">
            <x14:iconSet iconSet="3Symbols2" custom="1">
              <x14:cfvo type="percent">
                <xm:f>0</xm:f>
              </x14:cfvo>
              <x14:cfvo type="num">
                <xm:f>0</xm:f>
              </x14:cfvo>
              <x14:cfvo type="num">
                <xm:f>500</xm:f>
              </x14:cfvo>
              <x14:cfIcon iconSet="3Symbols2" iconId="0"/>
              <x14:cfIcon iconSet="3Symbols2" iconId="0"/>
              <x14:cfIcon iconSet="3Symbols2" iconId="2"/>
            </x14:iconSet>
          </x14:cfRule>
          <xm:sqref>C14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C8AF-626B-4DB8-B0EE-2218ADACBEED}">
  <dimension ref="A1:K56"/>
  <sheetViews>
    <sheetView workbookViewId="0">
      <selection activeCell="A35" sqref="A35"/>
    </sheetView>
  </sheetViews>
  <sheetFormatPr defaultColWidth="9.140625" defaultRowHeight="15" x14ac:dyDescent="0.25"/>
  <cols>
    <col min="1" max="1" width="37.140625" style="7" customWidth="1"/>
    <col min="2" max="2" width="19.7109375" style="7" customWidth="1"/>
    <col min="3" max="3" width="16.85546875" style="7" customWidth="1"/>
    <col min="4" max="4" width="18" style="7" customWidth="1"/>
    <col min="5" max="5" width="16.5703125" style="7" customWidth="1"/>
    <col min="6" max="6" width="9.140625" style="7"/>
    <col min="7" max="7" width="14.5703125" style="7" customWidth="1"/>
    <col min="8" max="8" width="9.140625" style="7"/>
    <col min="9" max="9" width="17.28515625" style="7" customWidth="1"/>
    <col min="10" max="16384" width="9.140625" style="7"/>
  </cols>
  <sheetData>
    <row r="1" spans="1:11" ht="16.5" customHeight="1" x14ac:dyDescent="0.25"/>
    <row r="2" spans="1:11" ht="16.5" customHeight="1" x14ac:dyDescent="0.25">
      <c r="B2" s="78" t="s">
        <v>11</v>
      </c>
      <c r="C2" s="79"/>
      <c r="D2" s="83" t="s">
        <v>7</v>
      </c>
      <c r="E2" s="84"/>
      <c r="F2" s="27"/>
      <c r="G2" s="27"/>
      <c r="H2" s="27"/>
    </row>
    <row r="3" spans="1:11" ht="16.5" customHeight="1" x14ac:dyDescent="0.25">
      <c r="C3" s="36" t="s">
        <v>10</v>
      </c>
      <c r="D3" s="83" t="s">
        <v>7</v>
      </c>
      <c r="E3" s="84"/>
      <c r="F3" s="75" t="s">
        <v>42</v>
      </c>
      <c r="G3" s="75"/>
      <c r="H3" s="75"/>
      <c r="I3" s="50" t="s">
        <v>41</v>
      </c>
      <c r="J3" s="55"/>
      <c r="K3" s="55"/>
    </row>
    <row r="4" spans="1:11" ht="16.5" customHeight="1" x14ac:dyDescent="0.25">
      <c r="B4" s="78" t="s">
        <v>27</v>
      </c>
      <c r="C4" s="79"/>
      <c r="D4" s="61" t="s">
        <v>7</v>
      </c>
      <c r="E4" s="62"/>
      <c r="F4" s="76" t="s">
        <v>44</v>
      </c>
      <c r="G4" s="76"/>
      <c r="H4" s="76"/>
      <c r="I4" s="50" t="s">
        <v>41</v>
      </c>
      <c r="J4" s="55"/>
      <c r="K4" s="55"/>
    </row>
    <row r="5" spans="1:11" x14ac:dyDescent="0.25">
      <c r="B5" s="10"/>
      <c r="C5" s="36" t="s">
        <v>9</v>
      </c>
      <c r="D5" s="61" t="s">
        <v>7</v>
      </c>
      <c r="E5" s="62"/>
      <c r="F5" s="75" t="s">
        <v>43</v>
      </c>
      <c r="G5" s="75"/>
      <c r="H5" s="75"/>
      <c r="I5" s="50" t="s">
        <v>41</v>
      </c>
    </row>
    <row r="6" spans="1:11" x14ac:dyDescent="0.25">
      <c r="A6" s="4" t="s">
        <v>3</v>
      </c>
      <c r="C6" s="36" t="s">
        <v>28</v>
      </c>
      <c r="D6" s="61" t="s">
        <v>7</v>
      </c>
      <c r="E6" s="62"/>
    </row>
    <row r="7" spans="1:11" x14ac:dyDescent="0.25">
      <c r="A7" s="3" t="s">
        <v>4</v>
      </c>
      <c r="C7" s="36" t="s">
        <v>6</v>
      </c>
      <c r="D7" s="61" t="s">
        <v>7</v>
      </c>
      <c r="E7" s="62"/>
    </row>
    <row r="8" spans="1:11" x14ac:dyDescent="0.25">
      <c r="A8" s="3" t="s">
        <v>5</v>
      </c>
      <c r="B8" s="24"/>
      <c r="C8" s="24"/>
      <c r="D8" s="24"/>
      <c r="E8" s="24"/>
    </row>
    <row r="9" spans="1:11" x14ac:dyDescent="0.25">
      <c r="C9" s="25"/>
      <c r="D9" s="25"/>
      <c r="E9" s="37"/>
    </row>
    <row r="10" spans="1:11" ht="15" customHeight="1" x14ac:dyDescent="0.25">
      <c r="A10" s="85" t="s">
        <v>0</v>
      </c>
      <c r="B10" s="85" t="s">
        <v>50</v>
      </c>
      <c r="C10" s="38" t="s">
        <v>35</v>
      </c>
      <c r="D10" s="13" t="s">
        <v>36</v>
      </c>
      <c r="E10" s="85" t="s">
        <v>34</v>
      </c>
      <c r="F10" s="34"/>
      <c r="G10" s="34"/>
    </row>
    <row r="11" spans="1:11" ht="38.25" x14ac:dyDescent="0.25">
      <c r="A11" s="86"/>
      <c r="B11" s="87"/>
      <c r="C11" s="40" t="s">
        <v>15</v>
      </c>
      <c r="D11" s="40" t="s">
        <v>15</v>
      </c>
      <c r="E11" s="88"/>
      <c r="F11" s="34"/>
      <c r="G11" s="34"/>
    </row>
    <row r="12" spans="1:11" ht="30" x14ac:dyDescent="0.25">
      <c r="A12" s="26" t="s">
        <v>25</v>
      </c>
      <c r="B12" s="5">
        <v>28</v>
      </c>
      <c r="C12" s="12"/>
      <c r="D12" s="14"/>
      <c r="E12" s="6">
        <f>C12*B12</f>
        <v>0</v>
      </c>
    </row>
    <row r="13" spans="1:11" ht="30" x14ac:dyDescent="0.25">
      <c r="A13" s="1" t="s">
        <v>19</v>
      </c>
      <c r="B13" s="5">
        <v>29</v>
      </c>
      <c r="C13" s="2"/>
      <c r="D13" s="9"/>
      <c r="E13" s="6">
        <f t="shared" ref="E13:E16" si="0">C13*B13</f>
        <v>0</v>
      </c>
    </row>
    <row r="14" spans="1:11" ht="45" x14ac:dyDescent="0.25">
      <c r="A14" s="1" t="s">
        <v>31</v>
      </c>
      <c r="B14" s="5">
        <v>29</v>
      </c>
      <c r="C14" s="2"/>
      <c r="D14" s="9"/>
      <c r="E14" s="6">
        <f t="shared" si="0"/>
        <v>0</v>
      </c>
    </row>
    <row r="15" spans="1:11" ht="60" x14ac:dyDescent="0.25">
      <c r="A15" s="1" t="s">
        <v>32</v>
      </c>
      <c r="B15" s="5">
        <v>29</v>
      </c>
      <c r="C15" s="2"/>
      <c r="D15" s="9"/>
      <c r="E15" s="6">
        <f t="shared" si="0"/>
        <v>0</v>
      </c>
    </row>
    <row r="16" spans="1:11" ht="45" x14ac:dyDescent="0.25">
      <c r="A16" s="1" t="s">
        <v>33</v>
      </c>
      <c r="B16" s="5">
        <v>33</v>
      </c>
      <c r="C16" s="2"/>
      <c r="D16" s="9"/>
      <c r="E16" s="6">
        <f t="shared" si="0"/>
        <v>0</v>
      </c>
    </row>
    <row r="17" spans="1:5" x14ac:dyDescent="0.25">
      <c r="A17" s="19"/>
      <c r="B17" s="20"/>
      <c r="C17" s="21"/>
      <c r="D17" s="21"/>
      <c r="E17" s="19"/>
    </row>
    <row r="18" spans="1:5" ht="20.25" customHeight="1" x14ac:dyDescent="0.25">
      <c r="A18" s="27"/>
      <c r="B18" s="27"/>
      <c r="C18" s="27"/>
      <c r="D18" s="27"/>
    </row>
    <row r="19" spans="1:5" ht="24.75" customHeight="1" x14ac:dyDescent="0.25">
      <c r="A19" s="30" t="s">
        <v>8</v>
      </c>
      <c r="B19" s="32">
        <f>SUM(E12:E16)</f>
        <v>0</v>
      </c>
      <c r="C19" s="39"/>
      <c r="D19" s="39"/>
      <c r="E19" s="39"/>
    </row>
    <row r="20" spans="1:5" x14ac:dyDescent="0.25">
      <c r="C20" s="31"/>
      <c r="D20" s="31"/>
      <c r="E20" s="31"/>
    </row>
    <row r="21" spans="1:5" x14ac:dyDescent="0.25">
      <c r="A21" s="15" t="s">
        <v>37</v>
      </c>
      <c r="B21" s="65"/>
      <c r="C21" s="66"/>
      <c r="D21" s="89" t="s">
        <v>53</v>
      </c>
      <c r="E21" s="90"/>
    </row>
    <row r="22" spans="1:5" x14ac:dyDescent="0.25">
      <c r="B22" s="67"/>
      <c r="C22" s="68"/>
      <c r="D22" s="89"/>
      <c r="E22" s="90"/>
    </row>
    <row r="23" spans="1:5" x14ac:dyDescent="0.25">
      <c r="B23" s="69"/>
      <c r="C23" s="70"/>
      <c r="D23" s="89"/>
      <c r="E23" s="90"/>
    </row>
    <row r="25" spans="1:5" ht="15" customHeight="1" x14ac:dyDescent="0.25">
      <c r="A25" s="64" t="s">
        <v>51</v>
      </c>
      <c r="B25" s="64"/>
      <c r="C25" s="64"/>
    </row>
    <row r="26" spans="1:5" x14ac:dyDescent="0.25">
      <c r="A26" s="64"/>
      <c r="B26" s="64"/>
      <c r="C26" s="64"/>
    </row>
    <row r="27" spans="1:5" x14ac:dyDescent="0.25">
      <c r="A27" s="64"/>
      <c r="B27" s="64"/>
      <c r="C27" s="64"/>
    </row>
    <row r="28" spans="1:5" x14ac:dyDescent="0.25">
      <c r="A28" s="64"/>
      <c r="B28" s="64"/>
      <c r="C28" s="64"/>
    </row>
    <row r="29" spans="1:5" x14ac:dyDescent="0.25">
      <c r="A29" s="64"/>
      <c r="B29" s="64"/>
      <c r="C29" s="64"/>
    </row>
    <row r="30" spans="1:5" x14ac:dyDescent="0.25">
      <c r="A30" s="64"/>
      <c r="B30" s="64"/>
      <c r="C30" s="64"/>
    </row>
    <row r="31" spans="1:5" x14ac:dyDescent="0.25">
      <c r="A31" s="64"/>
      <c r="B31" s="64"/>
      <c r="C31" s="64"/>
    </row>
    <row r="32" spans="1:5" x14ac:dyDescent="0.25">
      <c r="A32" s="64"/>
      <c r="B32" s="64"/>
      <c r="C32" s="64"/>
    </row>
    <row r="33" spans="1:3" x14ac:dyDescent="0.25">
      <c r="A33" s="64"/>
      <c r="B33" s="64"/>
      <c r="C33" s="64"/>
    </row>
    <row r="35" spans="1:3" x14ac:dyDescent="0.25">
      <c r="A35" s="43" t="s">
        <v>52</v>
      </c>
    </row>
    <row r="49" spans="1:3" x14ac:dyDescent="0.25">
      <c r="A49" s="18"/>
      <c r="B49" s="18"/>
      <c r="C49" s="18"/>
    </row>
    <row r="50" spans="1:3" x14ac:dyDescent="0.25">
      <c r="A50" s="18" t="s">
        <v>30</v>
      </c>
      <c r="B50" s="18">
        <v>120</v>
      </c>
      <c r="C50" s="18"/>
    </row>
    <row r="51" spans="1:3" x14ac:dyDescent="0.25">
      <c r="A51" s="18" t="s">
        <v>13</v>
      </c>
      <c r="B51" s="18">
        <v>600</v>
      </c>
      <c r="C51" s="18"/>
    </row>
    <row r="52" spans="1:3" x14ac:dyDescent="0.25">
      <c r="A52" s="18" t="s">
        <v>12</v>
      </c>
      <c r="B52" s="18">
        <v>1200</v>
      </c>
      <c r="C52" s="18"/>
    </row>
    <row r="53" spans="1:3" x14ac:dyDescent="0.25">
      <c r="A53" s="18" t="s">
        <v>21</v>
      </c>
      <c r="B53" s="18"/>
      <c r="C53" s="18"/>
    </row>
    <row r="54" spans="1:3" x14ac:dyDescent="0.25">
      <c r="A54" s="18"/>
      <c r="B54" s="18"/>
      <c r="C54" s="18"/>
    </row>
    <row r="55" spans="1:3" x14ac:dyDescent="0.25">
      <c r="A55" s="18"/>
      <c r="B55" s="18"/>
      <c r="C55" s="18"/>
    </row>
    <row r="56" spans="1:3" x14ac:dyDescent="0.25">
      <c r="A56" s="18"/>
      <c r="B56" s="18"/>
      <c r="C56" s="18"/>
    </row>
  </sheetData>
  <mergeCells count="17">
    <mergeCell ref="B21:C23"/>
    <mergeCell ref="A25:C33"/>
    <mergeCell ref="D7:E7"/>
    <mergeCell ref="A10:A11"/>
    <mergeCell ref="B10:B11"/>
    <mergeCell ref="E10:E11"/>
    <mergeCell ref="D21:E23"/>
    <mergeCell ref="D5:E5"/>
    <mergeCell ref="D6:E6"/>
    <mergeCell ref="F3:H3"/>
    <mergeCell ref="F4:H4"/>
    <mergeCell ref="F5:H5"/>
    <mergeCell ref="B2:C2"/>
    <mergeCell ref="D2:E2"/>
    <mergeCell ref="D3:E3"/>
    <mergeCell ref="B4:C4"/>
    <mergeCell ref="D4:E4"/>
  </mergeCells>
  <conditionalFormatting sqref="C17">
    <cfRule type="cellIs" dxfId="0" priority="1" operator="between">
      <formula>1</formula>
      <formula>999</formula>
    </cfRule>
  </conditionalFormatting>
  <dataValidations count="3">
    <dataValidation type="list" showInputMessage="1" showErrorMessage="1" sqref="D12:D16" xr:uid="{EC5A2182-F2CB-40AE-BEB6-EB1CE26B80B9}">
      <formula1>$A$50:$A$53</formula1>
    </dataValidation>
    <dataValidation type="list" showInputMessage="1" showErrorMessage="1" sqref="D17" xr:uid="{58EE2C57-E252-4AA6-BF2D-78DF00E9C1D5}">
      <formula1>$I$11:$I$15</formula1>
    </dataValidation>
    <dataValidation type="list" allowBlank="1" showInputMessage="1" showErrorMessage="1" sqref="C12:C16" xr:uid="{B6C5610F-7E84-4221-B344-A0108923A902}">
      <formula1>$B$50:$B$52</formula1>
    </dataValidation>
  </dataValidations>
  <hyperlinks>
    <hyperlink ref="I3" r:id="rId1" xr:uid="{DE0E6657-9EDA-40E3-9B87-BA8772853448}"/>
    <hyperlink ref="I4" r:id="rId2" xr:uid="{BF0B7896-4203-4472-AA7D-0C09BC62AF7E}"/>
    <hyperlink ref="I5" r:id="rId3" xr:uid="{0E587D1B-2C4A-4EF0-ADA9-A72F6A02E5F5}"/>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3" id="{1C53584D-3284-4879-BDA6-FBA9C2AF83E8}">
            <x14:iconSet iconSet="3Symbols2" custom="1">
              <x14:cfvo type="percent">
                <xm:f>0</xm:f>
              </x14:cfvo>
              <x14:cfvo type="num">
                <xm:f>0</xm:f>
              </x14:cfvo>
              <x14:cfvo type="num">
                <xm:f>1000</xm:f>
              </x14:cfvo>
              <x14:cfIcon iconSet="3Symbols2" iconId="0"/>
              <x14:cfIcon iconSet="3Symbols2" iconId="0"/>
              <x14:cfIcon iconSet="3Symbols2" iconId="2"/>
            </x14:iconSet>
          </x14:cfRule>
          <xm:sqref>C17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830214AE50A74F8633E9A094407E47" ma:contentTypeVersion="" ma:contentTypeDescription="Create a new document." ma:contentTypeScope="" ma:versionID="a074a767114cd4e98e5dff94c240ffdf">
  <xsd:schema xmlns:xsd="http://www.w3.org/2001/XMLSchema" xmlns:xs="http://www.w3.org/2001/XMLSchema" xmlns:p="http://schemas.microsoft.com/office/2006/metadata/properties" targetNamespace="http://schemas.microsoft.com/office/2006/metadata/properties" ma:root="true" ma:fieldsID="8051ad49ee3a4811ed0efdd12919ad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C22AD8-DC71-47A8-98D0-A906B7D4BE8C}">
  <ds:schemaRef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FCAD57BA-B03A-49F0-87DF-F73EC2205DA3}">
  <ds:schemaRefs>
    <ds:schemaRef ds:uri="http://schemas.microsoft.com/sharepoint/v3/contenttype/forms"/>
  </ds:schemaRefs>
</ds:datastoreItem>
</file>

<file path=customXml/itemProps3.xml><?xml version="1.0" encoding="utf-8"?>
<ds:datastoreItem xmlns:ds="http://schemas.openxmlformats.org/officeDocument/2006/customXml" ds:itemID="{48024DAC-AD9B-4FB2-B351-6631C65D5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Airless Pump (70g+110g)</vt:lpstr>
      <vt:lpstr>Bulk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Massignam</dc:creator>
  <cp:lastModifiedBy>Stefania Massignam</cp:lastModifiedBy>
  <dcterms:created xsi:type="dcterms:W3CDTF">2022-07-01T04:43:13Z</dcterms:created>
  <dcterms:modified xsi:type="dcterms:W3CDTF">2023-01-10T03:20:57Z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0x010100BF830214AE50A74F8633E9A094407E47</vt:lpwstr>
  </property>
</Properties>
</file>